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G:\My Drive\From Computer\COPE\HDFSC\Web\"/>
    </mc:Choice>
  </mc:AlternateContent>
  <xr:revisionPtr revIDLastSave="0" documentId="8_{3238046B-2359-465A-BB41-6B05F1821F0C}" xr6:coauthVersionLast="47" xr6:coauthVersionMax="47" xr10:uidLastSave="{00000000-0000-0000-0000-000000000000}"/>
  <bookViews>
    <workbookView xWindow="-98" yWindow="-98" windowWidth="20715" windowHeight="13276" xr2:uid="{00000000-000D-0000-FFFF-FFFF00000000}"/>
  </bookViews>
  <sheets>
    <sheet name="Wk1" sheetId="1" r:id="rId1"/>
    <sheet name="Wk2" sheetId="2" r:id="rId2"/>
    <sheet name="Wk3" sheetId="3" r:id="rId3"/>
    <sheet name="Wk4" sheetId="4" r:id="rId4"/>
    <sheet name="Wk5" sheetId="5" r:id="rId5"/>
    <sheet name="Wk6" sheetId="6" r:id="rId6"/>
    <sheet name="Wk7" sheetId="7" r:id="rId7"/>
    <sheet name="Wk8" sheetId="8" r:id="rId8"/>
    <sheet name="Wk9" sheetId="9" r:id="rId9"/>
    <sheet name="Wk10" sheetId="10" r:id="rId10"/>
    <sheet name="Wk11" sheetId="11" r:id="rId11"/>
    <sheet name="Wk12" sheetId="12" r:id="rId12"/>
    <sheet name="Wk13" sheetId="13" r:id="rId13"/>
    <sheet name="Wk14" sheetId="14" r:id="rId14"/>
    <sheet name="Wk15" sheetId="15" r:id="rId15"/>
    <sheet name="Wk16" sheetId="16" r:id="rId16"/>
    <sheet name="Wk17" sheetId="17" r:id="rId17"/>
    <sheet name="Wk18" sheetId="18" r:id="rId18"/>
    <sheet name="Wk19" sheetId="19" r:id="rId19"/>
    <sheet name="Wk20" sheetId="20" r:id="rId20"/>
    <sheet name="Wk21" sheetId="21" r:id="rId21"/>
    <sheet name="Wk22" sheetId="22" r:id="rId22"/>
    <sheet name="Wk23" sheetId="23" r:id="rId23"/>
    <sheet name="B2" sheetId="24" r:id="rId24"/>
    <sheet name="B3" sheetId="25" r:id="rId25"/>
    <sheet name="TAC Alignment" sheetId="26" r:id="rId26"/>
    <sheet name="TAC 239.15" sheetId="27" r:id="rId27"/>
    <sheet name="Data Validation" sheetId="28" r:id="rId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1" roundtripDataSignature="AMtx7mirh7glhTiufq8Xx9shv6yyH+djUQ=="/>
    </ext>
  </extLst>
</workbook>
</file>

<file path=xl/calcChain.xml><?xml version="1.0" encoding="utf-8"?>
<calcChain xmlns="http://schemas.openxmlformats.org/spreadsheetml/2006/main">
  <c r="Y13" i="1" l="1"/>
  <c r="AA13" i="1" s="1"/>
  <c r="Y16" i="1"/>
  <c r="V8" i="25"/>
  <c r="M8" i="25"/>
  <c r="E8" i="25"/>
  <c r="V31" i="23"/>
  <c r="Y29" i="23"/>
  <c r="Y19" i="25" s="1"/>
  <c r="X27" i="23"/>
  <c r="W27" i="23"/>
  <c r="W31" i="23" s="1"/>
  <c r="V27" i="23"/>
  <c r="U27" i="23"/>
  <c r="T27" i="23"/>
  <c r="S27" i="23"/>
  <c r="R27" i="23"/>
  <c r="Q27" i="23"/>
  <c r="P27" i="23"/>
  <c r="O27" i="23"/>
  <c r="N27" i="23"/>
  <c r="M27" i="23"/>
  <c r="L27" i="23"/>
  <c r="K27" i="23"/>
  <c r="J27" i="23"/>
  <c r="I27" i="23"/>
  <c r="H27" i="23"/>
  <c r="G27" i="23"/>
  <c r="G31" i="23" s="1"/>
  <c r="F27" i="23"/>
  <c r="E27" i="23"/>
  <c r="D27" i="23"/>
  <c r="Y26" i="23"/>
  <c r="Y25" i="23"/>
  <c r="Y24" i="23"/>
  <c r="Y23" i="23"/>
  <c r="Y22" i="23"/>
  <c r="Y21" i="23"/>
  <c r="Y20" i="23"/>
  <c r="Y19" i="23"/>
  <c r="X17" i="23"/>
  <c r="X31" i="23" s="1"/>
  <c r="W17" i="23"/>
  <c r="V17" i="23"/>
  <c r="U17" i="23"/>
  <c r="U31" i="23" s="1"/>
  <c r="T17" i="23"/>
  <c r="T31" i="23" s="1"/>
  <c r="S17" i="23"/>
  <c r="R17" i="23"/>
  <c r="R31" i="23" s="1"/>
  <c r="Q17" i="23"/>
  <c r="Q31" i="23" s="1"/>
  <c r="P17" i="23"/>
  <c r="P31" i="23" s="1"/>
  <c r="O17" i="23"/>
  <c r="N17" i="23"/>
  <c r="N31" i="23" s="1"/>
  <c r="M17" i="23"/>
  <c r="M31" i="23" s="1"/>
  <c r="L17" i="23"/>
  <c r="L31" i="23" s="1"/>
  <c r="K17" i="23"/>
  <c r="J17" i="23"/>
  <c r="J31" i="23" s="1"/>
  <c r="I17" i="23"/>
  <c r="I31" i="23" s="1"/>
  <c r="H17" i="23"/>
  <c r="H31" i="23" s="1"/>
  <c r="G17" i="23"/>
  <c r="F17" i="23"/>
  <c r="F31" i="23" s="1"/>
  <c r="E17" i="23"/>
  <c r="E31" i="23" s="1"/>
  <c r="D17" i="23"/>
  <c r="D31" i="23" s="1"/>
  <c r="Y16" i="23"/>
  <c r="Y15" i="23"/>
  <c r="Y14" i="23"/>
  <c r="Y13" i="23"/>
  <c r="Y12" i="23"/>
  <c r="Y11" i="23"/>
  <c r="V6" i="23"/>
  <c r="B12" i="24" s="1"/>
  <c r="M6" i="23"/>
  <c r="B11" i="24" s="1"/>
  <c r="D6" i="23"/>
  <c r="B10" i="24" s="1"/>
  <c r="V5" i="23"/>
  <c r="L5" i="23"/>
  <c r="L6" i="25" s="1"/>
  <c r="F5" i="23"/>
  <c r="F6" i="25" s="1"/>
  <c r="A5" i="23"/>
  <c r="A6" i="25" s="1"/>
  <c r="X4" i="23"/>
  <c r="R4" i="23"/>
  <c r="L4" i="23"/>
  <c r="F4" i="23"/>
  <c r="A4" i="23"/>
  <c r="A3" i="23"/>
  <c r="A2" i="23"/>
  <c r="T1" i="23"/>
  <c r="A1" i="23"/>
  <c r="L31" i="22"/>
  <c r="D31" i="22"/>
  <c r="Y29" i="22"/>
  <c r="X19" i="25" s="1"/>
  <c r="X27" i="22"/>
  <c r="W27" i="22"/>
  <c r="V27" i="22"/>
  <c r="U27" i="22"/>
  <c r="U31" i="22" s="1"/>
  <c r="T27" i="22"/>
  <c r="S27" i="22"/>
  <c r="R27" i="22"/>
  <c r="Q27" i="22"/>
  <c r="P27" i="22"/>
  <c r="O27" i="22"/>
  <c r="N27" i="22"/>
  <c r="M27" i="22"/>
  <c r="M31" i="22" s="1"/>
  <c r="L27" i="22"/>
  <c r="K27" i="22"/>
  <c r="J27" i="22"/>
  <c r="I27" i="22"/>
  <c r="H27" i="22"/>
  <c r="G27" i="22"/>
  <c r="F27" i="22"/>
  <c r="E27" i="22"/>
  <c r="E31" i="22" s="1"/>
  <c r="D27" i="22"/>
  <c r="Y26" i="22"/>
  <c r="Y25" i="22"/>
  <c r="Y24" i="22"/>
  <c r="Y23" i="22"/>
  <c r="Y22" i="22"/>
  <c r="Y21" i="22"/>
  <c r="Y20" i="22"/>
  <c r="Y19" i="22"/>
  <c r="X17" i="22"/>
  <c r="X31" i="22" s="1"/>
  <c r="W17" i="22"/>
  <c r="W31" i="22" s="1"/>
  <c r="V17" i="22"/>
  <c r="V31" i="22" s="1"/>
  <c r="U17" i="22"/>
  <c r="T17" i="22"/>
  <c r="T31" i="22" s="1"/>
  <c r="S17" i="22"/>
  <c r="S31" i="22" s="1"/>
  <c r="R17" i="22"/>
  <c r="R31" i="22" s="1"/>
  <c r="Q17" i="22"/>
  <c r="P17" i="22"/>
  <c r="P31" i="22" s="1"/>
  <c r="O17" i="22"/>
  <c r="O31" i="22" s="1"/>
  <c r="N17" i="22"/>
  <c r="N31" i="22" s="1"/>
  <c r="M17" i="22"/>
  <c r="L17" i="22"/>
  <c r="K17" i="22"/>
  <c r="K31" i="22" s="1"/>
  <c r="J17" i="22"/>
  <c r="J31" i="22" s="1"/>
  <c r="I17" i="22"/>
  <c r="H17" i="22"/>
  <c r="H31" i="22" s="1"/>
  <c r="G17" i="22"/>
  <c r="G31" i="22" s="1"/>
  <c r="F17" i="22"/>
  <c r="F31" i="22" s="1"/>
  <c r="E17" i="22"/>
  <c r="D17" i="22"/>
  <c r="Y16" i="22"/>
  <c r="Y15" i="22"/>
  <c r="Y14" i="22"/>
  <c r="Y13" i="22"/>
  <c r="Y12" i="22"/>
  <c r="Y11" i="22"/>
  <c r="V6" i="22"/>
  <c r="M6" i="22"/>
  <c r="D6" i="22"/>
  <c r="V5" i="22"/>
  <c r="L5" i="22"/>
  <c r="F5" i="22"/>
  <c r="A5" i="22"/>
  <c r="X4" i="22"/>
  <c r="R4" i="22"/>
  <c r="L4" i="22"/>
  <c r="F4" i="22"/>
  <c r="A4" i="22"/>
  <c r="A3" i="22"/>
  <c r="A2" i="22"/>
  <c r="T1" i="22"/>
  <c r="A1" i="22"/>
  <c r="S31" i="21"/>
  <c r="K31" i="21"/>
  <c r="J31" i="21"/>
  <c r="Y29" i="21"/>
  <c r="W19" i="25" s="1"/>
  <c r="X27" i="21"/>
  <c r="W27" i="21"/>
  <c r="V27" i="21"/>
  <c r="U27" i="21"/>
  <c r="T27" i="21"/>
  <c r="T31" i="21" s="1"/>
  <c r="S27" i="21"/>
  <c r="R27" i="21"/>
  <c r="Q27" i="21"/>
  <c r="P27" i="21"/>
  <c r="O27" i="21"/>
  <c r="N27" i="21"/>
  <c r="M27" i="21"/>
  <c r="L27" i="21"/>
  <c r="L31" i="21" s="1"/>
  <c r="K27" i="21"/>
  <c r="J27" i="21"/>
  <c r="I27" i="21"/>
  <c r="H27" i="21"/>
  <c r="G27" i="21"/>
  <c r="F27" i="21"/>
  <c r="E27" i="21"/>
  <c r="D27" i="21"/>
  <c r="D31" i="21" s="1"/>
  <c r="Y26" i="21"/>
  <c r="Y25" i="21"/>
  <c r="Y24" i="21"/>
  <c r="Y23" i="21"/>
  <c r="Y22" i="21"/>
  <c r="Y21" i="21"/>
  <c r="Y20" i="21"/>
  <c r="Y19" i="21"/>
  <c r="X17" i="21"/>
  <c r="W17" i="21"/>
  <c r="W31" i="21" s="1"/>
  <c r="V17" i="21"/>
  <c r="V31" i="21" s="1"/>
  <c r="U17" i="21"/>
  <c r="U31" i="21" s="1"/>
  <c r="T17" i="21"/>
  <c r="S17" i="21"/>
  <c r="R17" i="21"/>
  <c r="R31" i="21" s="1"/>
  <c r="Q17" i="21"/>
  <c r="Q31" i="21" s="1"/>
  <c r="P17" i="21"/>
  <c r="O17" i="21"/>
  <c r="O31" i="21" s="1"/>
  <c r="N17" i="21"/>
  <c r="N31" i="21" s="1"/>
  <c r="M17" i="21"/>
  <c r="M31" i="21" s="1"/>
  <c r="L17" i="21"/>
  <c r="K17" i="21"/>
  <c r="J17" i="21"/>
  <c r="I17" i="21"/>
  <c r="I31" i="21" s="1"/>
  <c r="H17" i="21"/>
  <c r="G17" i="21"/>
  <c r="G31" i="21" s="1"/>
  <c r="F17" i="21"/>
  <c r="F31" i="21" s="1"/>
  <c r="E17" i="21"/>
  <c r="E31" i="21" s="1"/>
  <c r="D17" i="21"/>
  <c r="Y16" i="21"/>
  <c r="Y15" i="21"/>
  <c r="Y14" i="21"/>
  <c r="Y13" i="21"/>
  <c r="Y12" i="21"/>
  <c r="Y11" i="21"/>
  <c r="V6" i="21"/>
  <c r="M6" i="21"/>
  <c r="D6" i="21"/>
  <c r="E7" i="25" s="1"/>
  <c r="V5" i="21"/>
  <c r="L5" i="21"/>
  <c r="F5" i="21"/>
  <c r="A5" i="21"/>
  <c r="X4" i="21"/>
  <c r="R4" i="21"/>
  <c r="L4" i="21"/>
  <c r="F4" i="21"/>
  <c r="A4" i="21"/>
  <c r="A3" i="21"/>
  <c r="A2" i="21"/>
  <c r="T1" i="21"/>
  <c r="A1" i="21"/>
  <c r="P31" i="20"/>
  <c r="L31" i="20"/>
  <c r="Y29" i="20"/>
  <c r="V19" i="25" s="1"/>
  <c r="X27" i="20"/>
  <c r="W27" i="20"/>
  <c r="V27" i="20"/>
  <c r="U27" i="20"/>
  <c r="T27" i="20"/>
  <c r="S27" i="20"/>
  <c r="R27" i="20"/>
  <c r="R31" i="20" s="1"/>
  <c r="Q27" i="20"/>
  <c r="P27" i="20"/>
  <c r="O27" i="20"/>
  <c r="N27" i="20"/>
  <c r="M27" i="20"/>
  <c r="L27" i="20"/>
  <c r="K27" i="20"/>
  <c r="J27" i="20"/>
  <c r="I27" i="20"/>
  <c r="H27" i="20"/>
  <c r="G27" i="20"/>
  <c r="F27" i="20"/>
  <c r="E27" i="20"/>
  <c r="D27" i="20"/>
  <c r="Y26" i="20"/>
  <c r="Y25" i="20"/>
  <c r="Y24" i="20"/>
  <c r="Y23" i="20"/>
  <c r="Y22" i="20"/>
  <c r="Y21" i="20"/>
  <c r="Y20" i="20"/>
  <c r="Y19" i="20"/>
  <c r="X17" i="20"/>
  <c r="X31" i="20" s="1"/>
  <c r="W17" i="20"/>
  <c r="V17" i="20"/>
  <c r="U17" i="20"/>
  <c r="U31" i="20" s="1"/>
  <c r="T17" i="20"/>
  <c r="T31" i="20" s="1"/>
  <c r="S17" i="20"/>
  <c r="S31" i="20" s="1"/>
  <c r="R17" i="20"/>
  <c r="Q17" i="20"/>
  <c r="Q31" i="20" s="1"/>
  <c r="P17" i="20"/>
  <c r="O17" i="20"/>
  <c r="N17" i="20"/>
  <c r="M17" i="20"/>
  <c r="M31" i="20" s="1"/>
  <c r="L17" i="20"/>
  <c r="K17" i="20"/>
  <c r="K31" i="20" s="1"/>
  <c r="J17" i="20"/>
  <c r="J31" i="20" s="1"/>
  <c r="I17" i="20"/>
  <c r="I31" i="20" s="1"/>
  <c r="H17" i="20"/>
  <c r="H31" i="20" s="1"/>
  <c r="G17" i="20"/>
  <c r="F17" i="20"/>
  <c r="E17" i="20"/>
  <c r="E31" i="20" s="1"/>
  <c r="D17" i="20"/>
  <c r="D31" i="20" s="1"/>
  <c r="Y16" i="20"/>
  <c r="Y15" i="20"/>
  <c r="Y14" i="20"/>
  <c r="Y13" i="20"/>
  <c r="Y12" i="20"/>
  <c r="Y11" i="20"/>
  <c r="V6" i="20"/>
  <c r="M6" i="20"/>
  <c r="D6" i="20"/>
  <c r="V5" i="20"/>
  <c r="L5" i="20"/>
  <c r="F5" i="20"/>
  <c r="A5" i="20"/>
  <c r="X4" i="20"/>
  <c r="R4" i="20"/>
  <c r="L4" i="20"/>
  <c r="F4" i="20"/>
  <c r="A4" i="20"/>
  <c r="A3" i="20"/>
  <c r="A2" i="20"/>
  <c r="T1" i="20"/>
  <c r="A1" i="20"/>
  <c r="W31" i="19"/>
  <c r="O31" i="19"/>
  <c r="N31" i="19"/>
  <c r="H31" i="19"/>
  <c r="G31" i="19"/>
  <c r="Y29" i="19"/>
  <c r="U19" i="25" s="1"/>
  <c r="X27" i="19"/>
  <c r="X31" i="19" s="1"/>
  <c r="W27" i="19"/>
  <c r="V27" i="19"/>
  <c r="U27" i="19"/>
  <c r="T27" i="19"/>
  <c r="S27" i="19"/>
  <c r="R27" i="19"/>
  <c r="Q27" i="19"/>
  <c r="P27" i="19"/>
  <c r="P31" i="19" s="1"/>
  <c r="O27" i="19"/>
  <c r="N27" i="19"/>
  <c r="M27" i="19"/>
  <c r="L27" i="19"/>
  <c r="K27" i="19"/>
  <c r="J27" i="19"/>
  <c r="I27" i="19"/>
  <c r="H27" i="19"/>
  <c r="G27" i="19"/>
  <c r="F27" i="19"/>
  <c r="E27" i="19"/>
  <c r="D27" i="19"/>
  <c r="D31" i="19" s="1"/>
  <c r="Y26" i="19"/>
  <c r="Y25" i="19"/>
  <c r="Y24" i="19"/>
  <c r="Y23" i="19"/>
  <c r="Y22" i="19"/>
  <c r="Y21" i="19"/>
  <c r="Y20" i="19"/>
  <c r="Y19" i="19"/>
  <c r="X17" i="19"/>
  <c r="W17" i="19"/>
  <c r="V17" i="19"/>
  <c r="V31" i="19" s="1"/>
  <c r="U17" i="19"/>
  <c r="U31" i="19" s="1"/>
  <c r="T17" i="19"/>
  <c r="T31" i="19" s="1"/>
  <c r="S17" i="19"/>
  <c r="S31" i="19" s="1"/>
  <c r="R17" i="19"/>
  <c r="R31" i="19" s="1"/>
  <c r="Q17" i="19"/>
  <c r="Q31" i="19" s="1"/>
  <c r="P17" i="19"/>
  <c r="O17" i="19"/>
  <c r="N17" i="19"/>
  <c r="M17" i="19"/>
  <c r="M31" i="19" s="1"/>
  <c r="L17" i="19"/>
  <c r="L31" i="19" s="1"/>
  <c r="K17" i="19"/>
  <c r="K31" i="19" s="1"/>
  <c r="J17" i="19"/>
  <c r="J31" i="19" s="1"/>
  <c r="I17" i="19"/>
  <c r="I31" i="19" s="1"/>
  <c r="H17" i="19"/>
  <c r="G17" i="19"/>
  <c r="F17" i="19"/>
  <c r="F31" i="19" s="1"/>
  <c r="E17" i="19"/>
  <c r="E31" i="19" s="1"/>
  <c r="D17" i="19"/>
  <c r="Y16" i="19"/>
  <c r="Y15" i="19"/>
  <c r="Y14" i="19"/>
  <c r="Y13" i="19"/>
  <c r="Y12" i="19"/>
  <c r="Y11" i="19"/>
  <c r="V6" i="19"/>
  <c r="M6" i="19"/>
  <c r="D6" i="19"/>
  <c r="V5" i="19"/>
  <c r="L5" i="19"/>
  <c r="F5" i="19"/>
  <c r="A5" i="19"/>
  <c r="X4" i="19"/>
  <c r="R4" i="19"/>
  <c r="L4" i="19"/>
  <c r="F4" i="19"/>
  <c r="A4" i="19"/>
  <c r="A3" i="19"/>
  <c r="A2" i="19"/>
  <c r="T1" i="19"/>
  <c r="A1" i="19"/>
  <c r="R31" i="18"/>
  <c r="F31" i="18"/>
  <c r="Y29" i="18"/>
  <c r="X27" i="18"/>
  <c r="W27" i="18"/>
  <c r="V27" i="18"/>
  <c r="U27" i="18"/>
  <c r="T27" i="18"/>
  <c r="S27" i="18"/>
  <c r="R27" i="18"/>
  <c r="Q27" i="18"/>
  <c r="P27" i="18"/>
  <c r="O27" i="18"/>
  <c r="N27" i="18"/>
  <c r="M27" i="18"/>
  <c r="L27" i="18"/>
  <c r="K27" i="18"/>
  <c r="J27" i="18"/>
  <c r="I27" i="18"/>
  <c r="H27" i="18"/>
  <c r="G27" i="18"/>
  <c r="F27" i="18"/>
  <c r="E27" i="18"/>
  <c r="D27" i="18"/>
  <c r="Y26" i="18"/>
  <c r="Y25" i="18"/>
  <c r="Y24" i="18"/>
  <c r="Y23" i="18"/>
  <c r="Y22" i="18"/>
  <c r="Y21" i="18"/>
  <c r="Y20" i="18"/>
  <c r="Y19" i="18"/>
  <c r="X17" i="18"/>
  <c r="X31" i="18" s="1"/>
  <c r="W17" i="18"/>
  <c r="V17" i="18"/>
  <c r="V31" i="18" s="1"/>
  <c r="U17" i="18"/>
  <c r="U31" i="18" s="1"/>
  <c r="T17" i="18"/>
  <c r="T31" i="18" s="1"/>
  <c r="S17" i="18"/>
  <c r="R17" i="18"/>
  <c r="Q17" i="18"/>
  <c r="Q31" i="18" s="1"/>
  <c r="P17" i="18"/>
  <c r="P31" i="18" s="1"/>
  <c r="O17" i="18"/>
  <c r="N17" i="18"/>
  <c r="N31" i="18" s="1"/>
  <c r="M17" i="18"/>
  <c r="M31" i="18" s="1"/>
  <c r="L17" i="18"/>
  <c r="L31" i="18" s="1"/>
  <c r="K17" i="18"/>
  <c r="J17" i="18"/>
  <c r="J31" i="18" s="1"/>
  <c r="I17" i="18"/>
  <c r="I31" i="18" s="1"/>
  <c r="H17" i="18"/>
  <c r="H31" i="18" s="1"/>
  <c r="G17" i="18"/>
  <c r="F17" i="18"/>
  <c r="E17" i="18"/>
  <c r="E31" i="18" s="1"/>
  <c r="D17" i="18"/>
  <c r="D31" i="18" s="1"/>
  <c r="Y16" i="18"/>
  <c r="Y15" i="18"/>
  <c r="Y14" i="18"/>
  <c r="Y13" i="18"/>
  <c r="Y12" i="18"/>
  <c r="Y11" i="18"/>
  <c r="V6" i="18"/>
  <c r="M6" i="18"/>
  <c r="D6" i="18"/>
  <c r="V5" i="18"/>
  <c r="L5" i="18"/>
  <c r="F5" i="18"/>
  <c r="A5" i="18"/>
  <c r="X4" i="18"/>
  <c r="R4" i="18"/>
  <c r="L4" i="18"/>
  <c r="F4" i="18"/>
  <c r="A4" i="18"/>
  <c r="A3" i="18"/>
  <c r="A2" i="18"/>
  <c r="T1" i="18"/>
  <c r="A1" i="18"/>
  <c r="Y29" i="17"/>
  <c r="S19" i="25" s="1"/>
  <c r="X27" i="17"/>
  <c r="W27" i="17"/>
  <c r="V27" i="17"/>
  <c r="U27" i="17"/>
  <c r="T27" i="17"/>
  <c r="T31" i="17" s="1"/>
  <c r="S27" i="17"/>
  <c r="R27" i="17"/>
  <c r="Q27" i="17"/>
  <c r="P27" i="17"/>
  <c r="O27" i="17"/>
  <c r="N27" i="17"/>
  <c r="M27" i="17"/>
  <c r="L27" i="17"/>
  <c r="L31" i="17" s="1"/>
  <c r="K27" i="17"/>
  <c r="J27" i="17"/>
  <c r="I27" i="17"/>
  <c r="H27" i="17"/>
  <c r="G27" i="17"/>
  <c r="F27" i="17"/>
  <c r="E27" i="17"/>
  <c r="D27" i="17"/>
  <c r="D31" i="17" s="1"/>
  <c r="Y26" i="17"/>
  <c r="Y25" i="17"/>
  <c r="Y24" i="17"/>
  <c r="Y23" i="17"/>
  <c r="Y22" i="17"/>
  <c r="Y21" i="17"/>
  <c r="Y20" i="17"/>
  <c r="Y19" i="17"/>
  <c r="X17" i="17"/>
  <c r="W17" i="17"/>
  <c r="W31" i="17" s="1"/>
  <c r="V17" i="17"/>
  <c r="V31" i="17" s="1"/>
  <c r="U17" i="17"/>
  <c r="U31" i="17" s="1"/>
  <c r="T17" i="17"/>
  <c r="S17" i="17"/>
  <c r="S31" i="17" s="1"/>
  <c r="R17" i="17"/>
  <c r="R31" i="17" s="1"/>
  <c r="Q17" i="17"/>
  <c r="Q31" i="17" s="1"/>
  <c r="P17" i="17"/>
  <c r="O17" i="17"/>
  <c r="O31" i="17" s="1"/>
  <c r="N17" i="17"/>
  <c r="N31" i="17" s="1"/>
  <c r="M17" i="17"/>
  <c r="M31" i="17" s="1"/>
  <c r="L17" i="17"/>
  <c r="K17" i="17"/>
  <c r="K31" i="17" s="1"/>
  <c r="J17" i="17"/>
  <c r="J31" i="17" s="1"/>
  <c r="I17" i="17"/>
  <c r="I31" i="17" s="1"/>
  <c r="H17" i="17"/>
  <c r="G17" i="17"/>
  <c r="G31" i="17" s="1"/>
  <c r="F17" i="17"/>
  <c r="F31" i="17" s="1"/>
  <c r="E17" i="17"/>
  <c r="E31" i="17" s="1"/>
  <c r="D17" i="17"/>
  <c r="Y16" i="17"/>
  <c r="Y15" i="17"/>
  <c r="Y14" i="17"/>
  <c r="Y13" i="17"/>
  <c r="Y12" i="17"/>
  <c r="Y11" i="17"/>
  <c r="V6" i="17"/>
  <c r="M6" i="17"/>
  <c r="D6" i="17"/>
  <c r="V5" i="17"/>
  <c r="L5" i="17"/>
  <c r="F5" i="17"/>
  <c r="A5" i="17"/>
  <c r="X4" i="17"/>
  <c r="R4" i="17"/>
  <c r="L4" i="17"/>
  <c r="F4" i="17"/>
  <c r="A4" i="17"/>
  <c r="A3" i="17"/>
  <c r="A2" i="17"/>
  <c r="T1" i="17"/>
  <c r="A1" i="17"/>
  <c r="Y29" i="16"/>
  <c r="R19" i="25" s="1"/>
  <c r="X27" i="16"/>
  <c r="X31" i="16" s="1"/>
  <c r="W27" i="16"/>
  <c r="V27" i="16"/>
  <c r="U27" i="16"/>
  <c r="T27" i="16"/>
  <c r="S27" i="16"/>
  <c r="R27" i="16"/>
  <c r="Q27" i="16"/>
  <c r="P27" i="16"/>
  <c r="O27" i="16"/>
  <c r="N27" i="16"/>
  <c r="M27" i="16"/>
  <c r="L27" i="16"/>
  <c r="K27" i="16"/>
  <c r="J27" i="16"/>
  <c r="I27" i="16"/>
  <c r="H27" i="16"/>
  <c r="H31" i="16" s="1"/>
  <c r="G27" i="16"/>
  <c r="F27" i="16"/>
  <c r="E27" i="16"/>
  <c r="D27" i="16"/>
  <c r="Y26" i="16"/>
  <c r="Y25" i="16"/>
  <c r="Y24" i="16"/>
  <c r="Y23" i="16"/>
  <c r="Y22" i="16"/>
  <c r="Y21" i="16"/>
  <c r="Y20" i="16"/>
  <c r="Y19" i="16"/>
  <c r="X17" i="16"/>
  <c r="W17" i="16"/>
  <c r="V17" i="16"/>
  <c r="V31" i="16" s="1"/>
  <c r="U17" i="16"/>
  <c r="U31" i="16" s="1"/>
  <c r="T17" i="16"/>
  <c r="S17" i="16"/>
  <c r="R17" i="16"/>
  <c r="R31" i="16" s="1"/>
  <c r="Q17" i="16"/>
  <c r="Q31" i="16" s="1"/>
  <c r="P17" i="16"/>
  <c r="O17" i="16"/>
  <c r="N17" i="16"/>
  <c r="N31" i="16" s="1"/>
  <c r="M17" i="16"/>
  <c r="M31" i="16" s="1"/>
  <c r="L17" i="16"/>
  <c r="L31" i="16" s="1"/>
  <c r="K17" i="16"/>
  <c r="J17" i="16"/>
  <c r="J31" i="16" s="1"/>
  <c r="I17" i="16"/>
  <c r="I31" i="16" s="1"/>
  <c r="H17" i="16"/>
  <c r="G17" i="16"/>
  <c r="F17" i="16"/>
  <c r="F31" i="16" s="1"/>
  <c r="E17" i="16"/>
  <c r="E31" i="16" s="1"/>
  <c r="D17" i="16"/>
  <c r="Y16" i="16"/>
  <c r="Y15" i="16"/>
  <c r="Y14" i="16"/>
  <c r="Y13" i="16"/>
  <c r="Y12" i="16"/>
  <c r="Y11" i="16"/>
  <c r="V6" i="16"/>
  <c r="M6" i="16"/>
  <c r="D6" i="16"/>
  <c r="V5" i="16"/>
  <c r="L5" i="16"/>
  <c r="F5" i="16"/>
  <c r="A5" i="16"/>
  <c r="X4" i="16"/>
  <c r="R4" i="16"/>
  <c r="L4" i="16"/>
  <c r="F4" i="16"/>
  <c r="A4" i="16"/>
  <c r="A3" i="16"/>
  <c r="A2" i="16"/>
  <c r="T1" i="16"/>
  <c r="A1" i="16"/>
  <c r="Y29" i="15"/>
  <c r="Q19" i="25" s="1"/>
  <c r="X27" i="15"/>
  <c r="W27" i="15"/>
  <c r="V27" i="15"/>
  <c r="U27" i="15"/>
  <c r="T27" i="15"/>
  <c r="S27" i="15"/>
  <c r="R27" i="15"/>
  <c r="Q27" i="15"/>
  <c r="P27" i="15"/>
  <c r="O27" i="15"/>
  <c r="N27" i="15"/>
  <c r="M27" i="15"/>
  <c r="L27" i="15"/>
  <c r="K27" i="15"/>
  <c r="J27" i="15"/>
  <c r="I27" i="15"/>
  <c r="Y27" i="15" s="1"/>
  <c r="H27" i="15"/>
  <c r="G27" i="15"/>
  <c r="F27" i="15"/>
  <c r="E27" i="15"/>
  <c r="D27" i="15"/>
  <c r="Y26" i="15"/>
  <c r="Y25" i="15"/>
  <c r="Y24" i="15"/>
  <c r="Y23" i="15"/>
  <c r="Y22" i="15"/>
  <c r="Y21" i="15"/>
  <c r="Y20" i="15"/>
  <c r="Y19" i="15"/>
  <c r="X17" i="15"/>
  <c r="W17" i="15"/>
  <c r="W31" i="15" s="1"/>
  <c r="V17" i="15"/>
  <c r="V31" i="15" s="1"/>
  <c r="U17" i="15"/>
  <c r="T17" i="15"/>
  <c r="S17" i="15"/>
  <c r="S31" i="15" s="1"/>
  <c r="R17" i="15"/>
  <c r="R31" i="15" s="1"/>
  <c r="Q17" i="15"/>
  <c r="P17" i="15"/>
  <c r="O17" i="15"/>
  <c r="O31" i="15" s="1"/>
  <c r="N17" i="15"/>
  <c r="N31" i="15" s="1"/>
  <c r="M17" i="15"/>
  <c r="L17" i="15"/>
  <c r="K17" i="15"/>
  <c r="K31" i="15" s="1"/>
  <c r="J17" i="15"/>
  <c r="J31" i="15" s="1"/>
  <c r="I17" i="15"/>
  <c r="H17" i="15"/>
  <c r="G17" i="15"/>
  <c r="G31" i="15" s="1"/>
  <c r="F17" i="15"/>
  <c r="F31" i="15" s="1"/>
  <c r="E17" i="15"/>
  <c r="D17" i="15"/>
  <c r="Y16" i="15"/>
  <c r="Y15" i="15"/>
  <c r="Y14" i="15"/>
  <c r="Y13" i="15"/>
  <c r="Y12" i="15"/>
  <c r="Y11" i="15"/>
  <c r="V6" i="15"/>
  <c r="M6" i="15"/>
  <c r="D6" i="15"/>
  <c r="V5" i="15"/>
  <c r="L5" i="15"/>
  <c r="F5" i="15"/>
  <c r="A5" i="15"/>
  <c r="X4" i="15"/>
  <c r="R4" i="15"/>
  <c r="L4" i="15"/>
  <c r="F4" i="15"/>
  <c r="A4" i="15"/>
  <c r="A3" i="15"/>
  <c r="A2" i="15"/>
  <c r="T1" i="15"/>
  <c r="A1" i="15"/>
  <c r="H31" i="14"/>
  <c r="Y29" i="14"/>
  <c r="P19" i="25" s="1"/>
  <c r="X27" i="14"/>
  <c r="X31" i="14" s="1"/>
  <c r="W27" i="14"/>
  <c r="V27" i="14"/>
  <c r="U27" i="14"/>
  <c r="T27" i="14"/>
  <c r="S27" i="14"/>
  <c r="R27" i="14"/>
  <c r="Q27" i="14"/>
  <c r="P27" i="14"/>
  <c r="O27" i="14"/>
  <c r="N27" i="14"/>
  <c r="M27" i="14"/>
  <c r="L27" i="14"/>
  <c r="K27" i="14"/>
  <c r="J27" i="14"/>
  <c r="I27" i="14"/>
  <c r="H27" i="14"/>
  <c r="G27" i="14"/>
  <c r="F27" i="14"/>
  <c r="E27" i="14"/>
  <c r="D27" i="14"/>
  <c r="Y26" i="14"/>
  <c r="Y25" i="14"/>
  <c r="Y24" i="14"/>
  <c r="Y23" i="14"/>
  <c r="Y22" i="14"/>
  <c r="Y21" i="14"/>
  <c r="Y20" i="14"/>
  <c r="Y19" i="14"/>
  <c r="X17" i="14"/>
  <c r="W17" i="14"/>
  <c r="V17" i="14"/>
  <c r="V31" i="14" s="1"/>
  <c r="U17" i="14"/>
  <c r="U31" i="14" s="1"/>
  <c r="T17" i="14"/>
  <c r="S17" i="14"/>
  <c r="R17" i="14"/>
  <c r="R31" i="14" s="1"/>
  <c r="Q17" i="14"/>
  <c r="Q31" i="14" s="1"/>
  <c r="P17" i="14"/>
  <c r="O17" i="14"/>
  <c r="N17" i="14"/>
  <c r="N31" i="14" s="1"/>
  <c r="M17" i="14"/>
  <c r="M31" i="14" s="1"/>
  <c r="L17" i="14"/>
  <c r="K17" i="14"/>
  <c r="J17" i="14"/>
  <c r="J31" i="14" s="1"/>
  <c r="I17" i="14"/>
  <c r="I31" i="14" s="1"/>
  <c r="H17" i="14"/>
  <c r="G17" i="14"/>
  <c r="F17" i="14"/>
  <c r="F31" i="14" s="1"/>
  <c r="E17" i="14"/>
  <c r="E31" i="14" s="1"/>
  <c r="D17" i="14"/>
  <c r="Y16" i="14"/>
  <c r="Y15" i="14"/>
  <c r="Y14" i="14"/>
  <c r="Y13" i="14"/>
  <c r="Y12" i="14"/>
  <c r="Y11" i="14"/>
  <c r="V6" i="14"/>
  <c r="M6" i="14"/>
  <c r="D6" i="14"/>
  <c r="V5" i="14"/>
  <c r="L5" i="14"/>
  <c r="F5" i="14"/>
  <c r="A5" i="14"/>
  <c r="X4" i="14"/>
  <c r="R4" i="14"/>
  <c r="L4" i="14"/>
  <c r="F4" i="14"/>
  <c r="A4" i="14"/>
  <c r="A3" i="14"/>
  <c r="A2" i="14"/>
  <c r="T1" i="14"/>
  <c r="A1" i="14"/>
  <c r="Y29" i="13"/>
  <c r="O19" i="25" s="1"/>
  <c r="X27" i="13"/>
  <c r="W27" i="13"/>
  <c r="V27" i="13"/>
  <c r="U27" i="13"/>
  <c r="T27" i="13"/>
  <c r="S27" i="13"/>
  <c r="R27" i="13"/>
  <c r="Q27" i="13"/>
  <c r="P27" i="13"/>
  <c r="O27" i="13"/>
  <c r="N27" i="13"/>
  <c r="M27" i="13"/>
  <c r="L27" i="13"/>
  <c r="K27" i="13"/>
  <c r="J27" i="13"/>
  <c r="I27" i="13"/>
  <c r="Y27" i="13" s="1"/>
  <c r="H27" i="13"/>
  <c r="G27" i="13"/>
  <c r="F27" i="13"/>
  <c r="E27" i="13"/>
  <c r="D27" i="13"/>
  <c r="Y26" i="13"/>
  <c r="Y25" i="13"/>
  <c r="Y24" i="13"/>
  <c r="Y23" i="13"/>
  <c r="Y22" i="13"/>
  <c r="Y21" i="13"/>
  <c r="Y20" i="13"/>
  <c r="Y19" i="13"/>
  <c r="X17" i="13"/>
  <c r="X31" i="13" s="1"/>
  <c r="W17" i="13"/>
  <c r="W31" i="13" s="1"/>
  <c r="V17" i="13"/>
  <c r="V31" i="13" s="1"/>
  <c r="U17" i="13"/>
  <c r="T17" i="13"/>
  <c r="T31" i="13" s="1"/>
  <c r="S17" i="13"/>
  <c r="S31" i="13" s="1"/>
  <c r="R17" i="13"/>
  <c r="R31" i="13" s="1"/>
  <c r="Q17" i="13"/>
  <c r="P17" i="13"/>
  <c r="P31" i="13" s="1"/>
  <c r="O17" i="13"/>
  <c r="O31" i="13" s="1"/>
  <c r="N17" i="13"/>
  <c r="N31" i="13" s="1"/>
  <c r="M17" i="13"/>
  <c r="L17" i="13"/>
  <c r="L31" i="13" s="1"/>
  <c r="K17" i="13"/>
  <c r="K31" i="13" s="1"/>
  <c r="J17" i="13"/>
  <c r="J31" i="13" s="1"/>
  <c r="I17" i="13"/>
  <c r="H17" i="13"/>
  <c r="H31" i="13" s="1"/>
  <c r="G17" i="13"/>
  <c r="G31" i="13" s="1"/>
  <c r="F17" i="13"/>
  <c r="F31" i="13" s="1"/>
  <c r="E17" i="13"/>
  <c r="D17" i="13"/>
  <c r="D31" i="13" s="1"/>
  <c r="Y16" i="13"/>
  <c r="Y15" i="13"/>
  <c r="Y14" i="13"/>
  <c r="Y13" i="13"/>
  <c r="Y12" i="13"/>
  <c r="Y11" i="13"/>
  <c r="V6" i="13"/>
  <c r="M6" i="13"/>
  <c r="D6" i="13"/>
  <c r="V5" i="13"/>
  <c r="L5" i="13"/>
  <c r="F5" i="13"/>
  <c r="A5" i="13"/>
  <c r="X4" i="13"/>
  <c r="R4" i="13"/>
  <c r="L4" i="13"/>
  <c r="F4" i="13"/>
  <c r="A4" i="13"/>
  <c r="A3" i="13"/>
  <c r="A2" i="13"/>
  <c r="T1" i="13"/>
  <c r="A1" i="13"/>
  <c r="Y29" i="12"/>
  <c r="N19" i="25" s="1"/>
  <c r="X27" i="12"/>
  <c r="W27" i="12"/>
  <c r="V27" i="12"/>
  <c r="U27" i="12"/>
  <c r="T27" i="12"/>
  <c r="S27" i="12"/>
  <c r="R27" i="12"/>
  <c r="Q27" i="12"/>
  <c r="P27" i="12"/>
  <c r="O27" i="12"/>
  <c r="N27" i="12"/>
  <c r="M27" i="12"/>
  <c r="L27" i="12"/>
  <c r="K27" i="12"/>
  <c r="J27" i="12"/>
  <c r="I27" i="12"/>
  <c r="H27" i="12"/>
  <c r="G27" i="12"/>
  <c r="F27" i="12"/>
  <c r="E27" i="12"/>
  <c r="D27" i="12"/>
  <c r="Y26" i="12"/>
  <c r="Y25" i="12"/>
  <c r="Y24" i="12"/>
  <c r="Y23" i="12"/>
  <c r="Y22" i="12"/>
  <c r="Y21" i="12"/>
  <c r="Y20" i="12"/>
  <c r="Y19" i="12"/>
  <c r="X17" i="12"/>
  <c r="W17" i="12"/>
  <c r="V17" i="12"/>
  <c r="V31" i="12" s="1"/>
  <c r="U17" i="12"/>
  <c r="U31" i="12" s="1"/>
  <c r="T17" i="12"/>
  <c r="S17" i="12"/>
  <c r="R17" i="12"/>
  <c r="R31" i="12" s="1"/>
  <c r="Q17" i="12"/>
  <c r="Q31" i="12" s="1"/>
  <c r="P17" i="12"/>
  <c r="O17" i="12"/>
  <c r="N17" i="12"/>
  <c r="N31" i="12" s="1"/>
  <c r="M17" i="12"/>
  <c r="M31" i="12" s="1"/>
  <c r="L17" i="12"/>
  <c r="L31" i="12" s="1"/>
  <c r="K17" i="12"/>
  <c r="J17" i="12"/>
  <c r="J31" i="12" s="1"/>
  <c r="I17" i="12"/>
  <c r="I31" i="12" s="1"/>
  <c r="H17" i="12"/>
  <c r="G17" i="12"/>
  <c r="F17" i="12"/>
  <c r="F31" i="12" s="1"/>
  <c r="E17" i="12"/>
  <c r="E31" i="12" s="1"/>
  <c r="D17" i="12"/>
  <c r="Y16" i="12"/>
  <c r="Y15" i="12"/>
  <c r="Y14" i="12"/>
  <c r="Y13" i="12"/>
  <c r="Y12" i="12"/>
  <c r="Y11" i="12"/>
  <c r="V6" i="12"/>
  <c r="M6" i="12"/>
  <c r="D6" i="12"/>
  <c r="V5" i="12"/>
  <c r="L5" i="12"/>
  <c r="F5" i="12"/>
  <c r="A5" i="12"/>
  <c r="X4" i="12"/>
  <c r="R4" i="12"/>
  <c r="L4" i="12"/>
  <c r="F4" i="12"/>
  <c r="A4" i="12"/>
  <c r="A3" i="12"/>
  <c r="A2" i="12"/>
  <c r="T1" i="12"/>
  <c r="A1" i="12"/>
  <c r="W31" i="11"/>
  <c r="Y29" i="11"/>
  <c r="M19" i="25" s="1"/>
  <c r="X27" i="11"/>
  <c r="W27" i="11"/>
  <c r="V27" i="11"/>
  <c r="U27" i="11"/>
  <c r="T27" i="11"/>
  <c r="S27" i="11"/>
  <c r="R27" i="11"/>
  <c r="Q27" i="11"/>
  <c r="P27" i="11"/>
  <c r="O27" i="11"/>
  <c r="N27" i="11"/>
  <c r="M27" i="11"/>
  <c r="L27" i="11"/>
  <c r="K27" i="11"/>
  <c r="J27" i="11"/>
  <c r="I27" i="11"/>
  <c r="H27" i="11"/>
  <c r="G27" i="11"/>
  <c r="F27" i="11"/>
  <c r="E27" i="11"/>
  <c r="D27" i="11"/>
  <c r="Y26" i="11"/>
  <c r="Y25" i="11"/>
  <c r="Y24" i="11"/>
  <c r="Y23" i="11"/>
  <c r="Y22" i="11"/>
  <c r="Y21" i="11"/>
  <c r="Y20" i="11"/>
  <c r="Y19" i="11"/>
  <c r="X17" i="11"/>
  <c r="X31" i="11" s="1"/>
  <c r="W17" i="11"/>
  <c r="V17" i="11"/>
  <c r="V31" i="11" s="1"/>
  <c r="U17" i="11"/>
  <c r="T17" i="11"/>
  <c r="T31" i="11" s="1"/>
  <c r="S17" i="11"/>
  <c r="S31" i="11" s="1"/>
  <c r="R17" i="11"/>
  <c r="R31" i="11" s="1"/>
  <c r="Q17" i="11"/>
  <c r="P17" i="11"/>
  <c r="P31" i="11" s="1"/>
  <c r="O17" i="11"/>
  <c r="O31" i="11" s="1"/>
  <c r="N17" i="11"/>
  <c r="N31" i="11" s="1"/>
  <c r="M17" i="11"/>
  <c r="L17" i="11"/>
  <c r="L31" i="11" s="1"/>
  <c r="K17" i="11"/>
  <c r="K31" i="11" s="1"/>
  <c r="J17" i="11"/>
  <c r="J31" i="11" s="1"/>
  <c r="I17" i="11"/>
  <c r="H17" i="11"/>
  <c r="H31" i="11" s="1"/>
  <c r="G17" i="11"/>
  <c r="G31" i="11" s="1"/>
  <c r="F17" i="11"/>
  <c r="F31" i="11" s="1"/>
  <c r="E17" i="11"/>
  <c r="D17" i="11"/>
  <c r="D31" i="11" s="1"/>
  <c r="Y16" i="11"/>
  <c r="Y15" i="11"/>
  <c r="Y14" i="11"/>
  <c r="Y13" i="11"/>
  <c r="Y12" i="11"/>
  <c r="Y11" i="11"/>
  <c r="V6" i="11"/>
  <c r="M6" i="11"/>
  <c r="D6" i="11"/>
  <c r="V5" i="11"/>
  <c r="L5" i="11"/>
  <c r="F5" i="11"/>
  <c r="A5" i="11"/>
  <c r="X4" i="11"/>
  <c r="R4" i="11"/>
  <c r="L4" i="11"/>
  <c r="F4" i="11"/>
  <c r="A4" i="11"/>
  <c r="A3" i="11"/>
  <c r="A2" i="11"/>
  <c r="T1" i="11"/>
  <c r="A1" i="11"/>
  <c r="Y29" i="10"/>
  <c r="L19" i="25" s="1"/>
  <c r="X27" i="10"/>
  <c r="W27" i="10"/>
  <c r="V27" i="10"/>
  <c r="U27" i="10"/>
  <c r="U31" i="10" s="1"/>
  <c r="T27" i="10"/>
  <c r="S27" i="10"/>
  <c r="R27" i="10"/>
  <c r="Q27" i="10"/>
  <c r="P27" i="10"/>
  <c r="P31" i="10" s="1"/>
  <c r="O27" i="10"/>
  <c r="N27" i="10"/>
  <c r="M27" i="10"/>
  <c r="L27" i="10"/>
  <c r="K27" i="10"/>
  <c r="J27" i="10"/>
  <c r="I27" i="10"/>
  <c r="H27" i="10"/>
  <c r="G27" i="10"/>
  <c r="F27" i="10"/>
  <c r="E27" i="10"/>
  <c r="E31" i="10" s="1"/>
  <c r="D27" i="10"/>
  <c r="Y26" i="10"/>
  <c r="Y25" i="10"/>
  <c r="Y24" i="10"/>
  <c r="Y23" i="10"/>
  <c r="Y22" i="10"/>
  <c r="Y21" i="10"/>
  <c r="Y20" i="10"/>
  <c r="Y19" i="10"/>
  <c r="X17" i="10"/>
  <c r="W17" i="10"/>
  <c r="W31" i="10" s="1"/>
  <c r="V17" i="10"/>
  <c r="V31" i="10" s="1"/>
  <c r="U17" i="10"/>
  <c r="T17" i="10"/>
  <c r="S17" i="10"/>
  <c r="R17" i="10"/>
  <c r="R31" i="10" s="1"/>
  <c r="Q17" i="10"/>
  <c r="P17" i="10"/>
  <c r="O17" i="10"/>
  <c r="O31" i="10" s="1"/>
  <c r="N17" i="10"/>
  <c r="N31" i="10" s="1"/>
  <c r="M17" i="10"/>
  <c r="M31" i="10" s="1"/>
  <c r="L17" i="10"/>
  <c r="K17" i="10"/>
  <c r="J17" i="10"/>
  <c r="J31" i="10" s="1"/>
  <c r="I17" i="10"/>
  <c r="H17" i="10"/>
  <c r="G17" i="10"/>
  <c r="G31" i="10" s="1"/>
  <c r="F17" i="10"/>
  <c r="F31" i="10" s="1"/>
  <c r="E17" i="10"/>
  <c r="D17" i="10"/>
  <c r="Y16" i="10"/>
  <c r="Y15" i="10"/>
  <c r="Y14" i="10"/>
  <c r="Y13" i="10"/>
  <c r="Y12" i="10"/>
  <c r="Y11" i="10"/>
  <c r="Y17" i="10" s="1"/>
  <c r="V6" i="10"/>
  <c r="M6" i="10"/>
  <c r="D6" i="10"/>
  <c r="V5" i="10"/>
  <c r="L5" i="10"/>
  <c r="F5" i="10"/>
  <c r="A5" i="10"/>
  <c r="X4" i="10"/>
  <c r="R4" i="10"/>
  <c r="L4" i="10"/>
  <c r="F4" i="10"/>
  <c r="A4" i="10"/>
  <c r="A3" i="10"/>
  <c r="A2" i="10"/>
  <c r="T1" i="10"/>
  <c r="A1" i="10"/>
  <c r="Y29" i="9"/>
  <c r="X27" i="9"/>
  <c r="W27" i="9"/>
  <c r="V27" i="9"/>
  <c r="U27" i="9"/>
  <c r="T27" i="9"/>
  <c r="S27" i="9"/>
  <c r="R27" i="9"/>
  <c r="Q27" i="9"/>
  <c r="P27" i="9"/>
  <c r="O27" i="9"/>
  <c r="N27" i="9"/>
  <c r="M27" i="9"/>
  <c r="L27" i="9"/>
  <c r="K27" i="9"/>
  <c r="J27" i="9"/>
  <c r="I27" i="9"/>
  <c r="I31" i="9" s="1"/>
  <c r="H27" i="9"/>
  <c r="G27" i="9"/>
  <c r="F27" i="9"/>
  <c r="E27" i="9"/>
  <c r="D27" i="9"/>
  <c r="Y26" i="9"/>
  <c r="Y25" i="9"/>
  <c r="Y24" i="9"/>
  <c r="Y23" i="9"/>
  <c r="Y22" i="9"/>
  <c r="Y21" i="9"/>
  <c r="Y20" i="9"/>
  <c r="Y19" i="9"/>
  <c r="X17" i="9"/>
  <c r="X31" i="9" s="1"/>
  <c r="W17" i="9"/>
  <c r="W31" i="9" s="1"/>
  <c r="V17" i="9"/>
  <c r="V31" i="9" s="1"/>
  <c r="U17" i="9"/>
  <c r="T17" i="9"/>
  <c r="S17" i="9"/>
  <c r="S31" i="9" s="1"/>
  <c r="R17" i="9"/>
  <c r="R31" i="9" s="1"/>
  <c r="Q17" i="9"/>
  <c r="P17" i="9"/>
  <c r="P31" i="9" s="1"/>
  <c r="O17" i="9"/>
  <c r="O31" i="9" s="1"/>
  <c r="N17" i="9"/>
  <c r="N31" i="9" s="1"/>
  <c r="M17" i="9"/>
  <c r="L17" i="9"/>
  <c r="K17" i="9"/>
  <c r="K31" i="9" s="1"/>
  <c r="J17" i="9"/>
  <c r="J31" i="9" s="1"/>
  <c r="I17" i="9"/>
  <c r="H17" i="9"/>
  <c r="H31" i="9" s="1"/>
  <c r="G17" i="9"/>
  <c r="G31" i="9" s="1"/>
  <c r="F17" i="9"/>
  <c r="F31" i="9" s="1"/>
  <c r="E17" i="9"/>
  <c r="D17" i="9"/>
  <c r="Y16" i="9"/>
  <c r="Y15" i="9"/>
  <c r="Y14" i="9"/>
  <c r="Y13" i="9"/>
  <c r="Y12" i="9"/>
  <c r="Y11" i="9"/>
  <c r="Y17" i="9" s="1"/>
  <c r="V6" i="9"/>
  <c r="M6" i="9"/>
  <c r="D6" i="9"/>
  <c r="V5" i="9"/>
  <c r="L5" i="9"/>
  <c r="F5" i="9"/>
  <c r="A5" i="9"/>
  <c r="X4" i="9"/>
  <c r="R4" i="9"/>
  <c r="L4" i="9"/>
  <c r="F4" i="9"/>
  <c r="A4" i="9"/>
  <c r="A3" i="9"/>
  <c r="A2" i="9"/>
  <c r="T1" i="9"/>
  <c r="A1" i="9"/>
  <c r="Y29" i="8"/>
  <c r="J19" i="25" s="1"/>
  <c r="X27" i="8"/>
  <c r="W27" i="8"/>
  <c r="V27" i="8"/>
  <c r="U27" i="8"/>
  <c r="T27" i="8"/>
  <c r="S27" i="8"/>
  <c r="R27" i="8"/>
  <c r="Q27" i="8"/>
  <c r="P27" i="8"/>
  <c r="O27" i="8"/>
  <c r="N27" i="8"/>
  <c r="M27" i="8"/>
  <c r="L27" i="8"/>
  <c r="K27" i="8"/>
  <c r="J27" i="8"/>
  <c r="I27" i="8"/>
  <c r="H27" i="8"/>
  <c r="G27" i="8"/>
  <c r="F27" i="8"/>
  <c r="E27" i="8"/>
  <c r="D27" i="8"/>
  <c r="Y26" i="8"/>
  <c r="Y25" i="8"/>
  <c r="Y24" i="8"/>
  <c r="Y23" i="8"/>
  <c r="Y22" i="8"/>
  <c r="Y21" i="8"/>
  <c r="Y20" i="8"/>
  <c r="Y19" i="8"/>
  <c r="X17" i="8"/>
  <c r="X31" i="8" s="1"/>
  <c r="W17" i="8"/>
  <c r="W31" i="8" s="1"/>
  <c r="V17" i="8"/>
  <c r="V31" i="8" s="1"/>
  <c r="U17" i="8"/>
  <c r="T17" i="8"/>
  <c r="T31" i="8" s="1"/>
  <c r="S17" i="8"/>
  <c r="S31" i="8" s="1"/>
  <c r="R17" i="8"/>
  <c r="R31" i="8" s="1"/>
  <c r="Q17" i="8"/>
  <c r="P17" i="8"/>
  <c r="P31" i="8" s="1"/>
  <c r="O17" i="8"/>
  <c r="O31" i="8" s="1"/>
  <c r="N17" i="8"/>
  <c r="N31" i="8" s="1"/>
  <c r="M17" i="8"/>
  <c r="L17" i="8"/>
  <c r="L31" i="8" s="1"/>
  <c r="K17" i="8"/>
  <c r="K31" i="8" s="1"/>
  <c r="J17" i="8"/>
  <c r="J31" i="8" s="1"/>
  <c r="I17" i="8"/>
  <c r="H17" i="8"/>
  <c r="H31" i="8" s="1"/>
  <c r="G17" i="8"/>
  <c r="G31" i="8" s="1"/>
  <c r="F17" i="8"/>
  <c r="F31" i="8" s="1"/>
  <c r="E17" i="8"/>
  <c r="D17" i="8"/>
  <c r="D31" i="8" s="1"/>
  <c r="Y16" i="8"/>
  <c r="Y15" i="8"/>
  <c r="Y14" i="8"/>
  <c r="Y13" i="8"/>
  <c r="Y12" i="8"/>
  <c r="Y11" i="8"/>
  <c r="V6" i="8"/>
  <c r="M6" i="8"/>
  <c r="D6" i="8"/>
  <c r="V5" i="8"/>
  <c r="L5" i="8"/>
  <c r="F5" i="8"/>
  <c r="A5" i="8"/>
  <c r="X4" i="8"/>
  <c r="R4" i="8"/>
  <c r="L4" i="8"/>
  <c r="F4" i="8"/>
  <c r="A4" i="8"/>
  <c r="A3" i="8"/>
  <c r="A2" i="8"/>
  <c r="T1" i="8"/>
  <c r="A1" i="8"/>
  <c r="P31" i="7"/>
  <c r="Y29" i="7"/>
  <c r="I19" i="25" s="1"/>
  <c r="X27" i="7"/>
  <c r="W27" i="7"/>
  <c r="V27" i="7"/>
  <c r="U27" i="7"/>
  <c r="T27" i="7"/>
  <c r="S27" i="7"/>
  <c r="R27" i="7"/>
  <c r="R31" i="7" s="1"/>
  <c r="Q27" i="7"/>
  <c r="P27" i="7"/>
  <c r="O27" i="7"/>
  <c r="N27" i="7"/>
  <c r="M27" i="7"/>
  <c r="L27" i="7"/>
  <c r="K27" i="7"/>
  <c r="J27" i="7"/>
  <c r="I27" i="7"/>
  <c r="H27" i="7"/>
  <c r="G27" i="7"/>
  <c r="F27" i="7"/>
  <c r="E27" i="7"/>
  <c r="D27" i="7"/>
  <c r="Y26" i="7"/>
  <c r="Y25" i="7"/>
  <c r="Y24" i="7"/>
  <c r="Y23" i="7"/>
  <c r="Y22" i="7"/>
  <c r="Y21" i="7"/>
  <c r="Y20" i="7"/>
  <c r="Y19" i="7"/>
  <c r="X17" i="7"/>
  <c r="X31" i="7" s="1"/>
  <c r="W17" i="7"/>
  <c r="W31" i="7" s="1"/>
  <c r="V17" i="7"/>
  <c r="U17" i="7"/>
  <c r="U31" i="7" s="1"/>
  <c r="T17" i="7"/>
  <c r="T31" i="7" s="1"/>
  <c r="S17" i="7"/>
  <c r="S31" i="7" s="1"/>
  <c r="R17" i="7"/>
  <c r="Q17" i="7"/>
  <c r="Q31" i="7" s="1"/>
  <c r="P17" i="7"/>
  <c r="O17" i="7"/>
  <c r="O31" i="7" s="1"/>
  <c r="N17" i="7"/>
  <c r="M17" i="7"/>
  <c r="M31" i="7" s="1"/>
  <c r="L17" i="7"/>
  <c r="L31" i="7" s="1"/>
  <c r="K17" i="7"/>
  <c r="K31" i="7" s="1"/>
  <c r="J17" i="7"/>
  <c r="J31" i="7" s="1"/>
  <c r="I17" i="7"/>
  <c r="I31" i="7" s="1"/>
  <c r="H17" i="7"/>
  <c r="H31" i="7" s="1"/>
  <c r="G17" i="7"/>
  <c r="G31" i="7" s="1"/>
  <c r="F17" i="7"/>
  <c r="E17" i="7"/>
  <c r="E31" i="7" s="1"/>
  <c r="D17" i="7"/>
  <c r="D31" i="7" s="1"/>
  <c r="Y16" i="7"/>
  <c r="Y15" i="7"/>
  <c r="Y14" i="7"/>
  <c r="Y13" i="7"/>
  <c r="Y12" i="7"/>
  <c r="Y11" i="7"/>
  <c r="V6" i="7"/>
  <c r="M6" i="7"/>
  <c r="D6" i="7"/>
  <c r="V5" i="7"/>
  <c r="L5" i="7"/>
  <c r="F5" i="7"/>
  <c r="A5" i="7"/>
  <c r="X4" i="7"/>
  <c r="R4" i="7"/>
  <c r="L4" i="7"/>
  <c r="F4" i="7"/>
  <c r="A4" i="7"/>
  <c r="A3" i="7"/>
  <c r="A2" i="7"/>
  <c r="T1" i="7"/>
  <c r="A1" i="7"/>
  <c r="Y29" i="6"/>
  <c r="H19" i="25" s="1"/>
  <c r="X27" i="6"/>
  <c r="W27" i="6"/>
  <c r="V27" i="6"/>
  <c r="U27" i="6"/>
  <c r="T27" i="6"/>
  <c r="S27" i="6"/>
  <c r="R27" i="6"/>
  <c r="Q27" i="6"/>
  <c r="P27" i="6"/>
  <c r="O27" i="6"/>
  <c r="N27" i="6"/>
  <c r="M27" i="6"/>
  <c r="L27" i="6"/>
  <c r="K27" i="6"/>
  <c r="J27" i="6"/>
  <c r="I27" i="6"/>
  <c r="H27" i="6"/>
  <c r="H31" i="6" s="1"/>
  <c r="G27" i="6"/>
  <c r="F27" i="6"/>
  <c r="E27" i="6"/>
  <c r="D27" i="6"/>
  <c r="Y26" i="6"/>
  <c r="Y25" i="6"/>
  <c r="Y24" i="6"/>
  <c r="Y23" i="6"/>
  <c r="Y22" i="6"/>
  <c r="Y21" i="6"/>
  <c r="Y20" i="6"/>
  <c r="Y19" i="6"/>
  <c r="X17" i="6"/>
  <c r="X31" i="6" s="1"/>
  <c r="W17" i="6"/>
  <c r="W31" i="6" s="1"/>
  <c r="V17" i="6"/>
  <c r="V31" i="6" s="1"/>
  <c r="U17" i="6"/>
  <c r="U31" i="6" s="1"/>
  <c r="T17" i="6"/>
  <c r="S17" i="6"/>
  <c r="S31" i="6" s="1"/>
  <c r="R17" i="6"/>
  <c r="R31" i="6" s="1"/>
  <c r="Q17" i="6"/>
  <c r="Q31" i="6" s="1"/>
  <c r="P17" i="6"/>
  <c r="P31" i="6" s="1"/>
  <c r="O17" i="6"/>
  <c r="O31" i="6" s="1"/>
  <c r="N17" i="6"/>
  <c r="N31" i="6" s="1"/>
  <c r="M17" i="6"/>
  <c r="M31" i="6" s="1"/>
  <c r="L17" i="6"/>
  <c r="K17" i="6"/>
  <c r="K31" i="6" s="1"/>
  <c r="J17" i="6"/>
  <c r="J31" i="6" s="1"/>
  <c r="I17" i="6"/>
  <c r="I31" i="6" s="1"/>
  <c r="H17" i="6"/>
  <c r="G17" i="6"/>
  <c r="G31" i="6" s="1"/>
  <c r="F17" i="6"/>
  <c r="F31" i="6" s="1"/>
  <c r="E17" i="6"/>
  <c r="E31" i="6" s="1"/>
  <c r="D17" i="6"/>
  <c r="Y16" i="6"/>
  <c r="Y15" i="6"/>
  <c r="Y14" i="6"/>
  <c r="Y13" i="6"/>
  <c r="Y12" i="6"/>
  <c r="Y11" i="6"/>
  <c r="V6" i="6"/>
  <c r="M6" i="6"/>
  <c r="D6" i="6"/>
  <c r="V5" i="6"/>
  <c r="L5" i="6"/>
  <c r="F5" i="6"/>
  <c r="A5" i="6"/>
  <c r="X4" i="6"/>
  <c r="R4" i="6"/>
  <c r="L4" i="6"/>
  <c r="F4" i="6"/>
  <c r="A4" i="6"/>
  <c r="A3" i="6"/>
  <c r="A2" i="6"/>
  <c r="T1" i="6"/>
  <c r="A1" i="6"/>
  <c r="L31" i="5"/>
  <c r="D31" i="5"/>
  <c r="Y29" i="5"/>
  <c r="G19" i="25" s="1"/>
  <c r="X27" i="5"/>
  <c r="W27" i="5"/>
  <c r="V27" i="5"/>
  <c r="U27" i="5"/>
  <c r="T27" i="5"/>
  <c r="S27" i="5"/>
  <c r="R27" i="5"/>
  <c r="Q27" i="5"/>
  <c r="P27" i="5"/>
  <c r="O27" i="5"/>
  <c r="N27" i="5"/>
  <c r="M27" i="5"/>
  <c r="L27" i="5"/>
  <c r="K27" i="5"/>
  <c r="J27" i="5"/>
  <c r="I27" i="5"/>
  <c r="H27" i="5"/>
  <c r="G27" i="5"/>
  <c r="F27" i="5"/>
  <c r="E27" i="5"/>
  <c r="D27" i="5"/>
  <c r="Y26" i="5"/>
  <c r="Y25" i="5"/>
  <c r="Y24" i="5"/>
  <c r="Y23" i="5"/>
  <c r="Y22" i="5"/>
  <c r="Y21" i="5"/>
  <c r="Y20" i="5"/>
  <c r="Y19" i="5"/>
  <c r="X17" i="5"/>
  <c r="X31" i="5" s="1"/>
  <c r="W17" i="5"/>
  <c r="V17" i="5"/>
  <c r="V31" i="5" s="1"/>
  <c r="U17" i="5"/>
  <c r="T17" i="5"/>
  <c r="T31" i="5" s="1"/>
  <c r="S17" i="5"/>
  <c r="S31" i="5" s="1"/>
  <c r="R17" i="5"/>
  <c r="R31" i="5" s="1"/>
  <c r="Q17" i="5"/>
  <c r="P17" i="5"/>
  <c r="P31" i="5" s="1"/>
  <c r="O17" i="5"/>
  <c r="O31" i="5" s="1"/>
  <c r="N17" i="5"/>
  <c r="N31" i="5" s="1"/>
  <c r="M17" i="5"/>
  <c r="L17" i="5"/>
  <c r="K17" i="5"/>
  <c r="K31" i="5" s="1"/>
  <c r="J17" i="5"/>
  <c r="J31" i="5" s="1"/>
  <c r="I17" i="5"/>
  <c r="H17" i="5"/>
  <c r="H31" i="5" s="1"/>
  <c r="G17" i="5"/>
  <c r="G31" i="5" s="1"/>
  <c r="F17" i="5"/>
  <c r="F31" i="5" s="1"/>
  <c r="E17" i="5"/>
  <c r="D17" i="5"/>
  <c r="Y16" i="5"/>
  <c r="Y15" i="5"/>
  <c r="Y14" i="5"/>
  <c r="Y13" i="5"/>
  <c r="Y12" i="5"/>
  <c r="Y11" i="5"/>
  <c r="V6" i="5"/>
  <c r="M6" i="5"/>
  <c r="D6" i="5"/>
  <c r="V5" i="5"/>
  <c r="L5" i="5"/>
  <c r="F5" i="5"/>
  <c r="A5" i="5"/>
  <c r="X4" i="5"/>
  <c r="R4" i="5"/>
  <c r="L4" i="5"/>
  <c r="F4" i="5"/>
  <c r="A4" i="5"/>
  <c r="A3" i="5"/>
  <c r="A2" i="5"/>
  <c r="T1" i="5"/>
  <c r="A1" i="5"/>
  <c r="J31" i="4"/>
  <c r="Y29" i="4"/>
  <c r="F19" i="25" s="1"/>
  <c r="X27" i="4"/>
  <c r="W27" i="4"/>
  <c r="V27" i="4"/>
  <c r="U27" i="4"/>
  <c r="T27" i="4"/>
  <c r="S27" i="4"/>
  <c r="R27" i="4"/>
  <c r="Q27" i="4"/>
  <c r="P27" i="4"/>
  <c r="O27" i="4"/>
  <c r="N27" i="4"/>
  <c r="M27" i="4"/>
  <c r="L27" i="4"/>
  <c r="L31" i="4" s="1"/>
  <c r="K27" i="4"/>
  <c r="J27" i="4"/>
  <c r="I27" i="4"/>
  <c r="H27" i="4"/>
  <c r="G27" i="4"/>
  <c r="F27" i="4"/>
  <c r="E27" i="4"/>
  <c r="D27" i="4"/>
  <c r="Y26" i="4"/>
  <c r="Y25" i="4"/>
  <c r="Y24" i="4"/>
  <c r="Y23" i="4"/>
  <c r="Y22" i="4"/>
  <c r="Y21" i="4"/>
  <c r="Y20" i="4"/>
  <c r="Y19" i="4"/>
  <c r="X17" i="4"/>
  <c r="W17" i="4"/>
  <c r="W31" i="4" s="1"/>
  <c r="V17" i="4"/>
  <c r="V31" i="4" s="1"/>
  <c r="U17" i="4"/>
  <c r="T17" i="4"/>
  <c r="T31" i="4" s="1"/>
  <c r="S17" i="4"/>
  <c r="S31" i="4" s="1"/>
  <c r="R17" i="4"/>
  <c r="R31" i="4" s="1"/>
  <c r="Q17" i="4"/>
  <c r="Q31" i="4" s="1"/>
  <c r="P17" i="4"/>
  <c r="O17" i="4"/>
  <c r="O31" i="4" s="1"/>
  <c r="N17" i="4"/>
  <c r="N31" i="4" s="1"/>
  <c r="M17" i="4"/>
  <c r="L17" i="4"/>
  <c r="K17" i="4"/>
  <c r="K31" i="4" s="1"/>
  <c r="J17" i="4"/>
  <c r="I17" i="4"/>
  <c r="I31" i="4" s="1"/>
  <c r="H17" i="4"/>
  <c r="G17" i="4"/>
  <c r="G31" i="4" s="1"/>
  <c r="F17" i="4"/>
  <c r="F31" i="4" s="1"/>
  <c r="E17" i="4"/>
  <c r="D17" i="4"/>
  <c r="D31" i="4" s="1"/>
  <c r="Y16" i="4"/>
  <c r="Y15" i="4"/>
  <c r="Y14" i="4"/>
  <c r="Y13" i="4"/>
  <c r="Y12" i="4"/>
  <c r="Y11" i="4"/>
  <c r="V6" i="4"/>
  <c r="M6" i="4"/>
  <c r="D6" i="4"/>
  <c r="V5" i="4"/>
  <c r="L5" i="4"/>
  <c r="F5" i="4"/>
  <c r="A5" i="4"/>
  <c r="X4" i="4"/>
  <c r="R4" i="4"/>
  <c r="L4" i="4"/>
  <c r="F4" i="4"/>
  <c r="A4" i="4"/>
  <c r="A3" i="4"/>
  <c r="A2" i="4"/>
  <c r="T1" i="4"/>
  <c r="A1" i="4"/>
  <c r="Y29" i="3"/>
  <c r="E19" i="25" s="1"/>
  <c r="X27" i="3"/>
  <c r="W27" i="3"/>
  <c r="V27" i="3"/>
  <c r="U27" i="3"/>
  <c r="T27" i="3"/>
  <c r="S27" i="3"/>
  <c r="R27" i="3"/>
  <c r="Q27" i="3"/>
  <c r="P27" i="3"/>
  <c r="O27" i="3"/>
  <c r="N27" i="3"/>
  <c r="M27" i="3"/>
  <c r="L27" i="3"/>
  <c r="K27" i="3"/>
  <c r="J27" i="3"/>
  <c r="J31" i="3" s="1"/>
  <c r="I27" i="3"/>
  <c r="H27" i="3"/>
  <c r="G27" i="3"/>
  <c r="F27" i="3"/>
  <c r="E27" i="3"/>
  <c r="D27" i="3"/>
  <c r="Y26" i="3"/>
  <c r="Y25" i="3"/>
  <c r="Y24" i="3"/>
  <c r="Y23" i="3"/>
  <c r="Y22" i="3"/>
  <c r="Y21" i="3"/>
  <c r="Y20" i="3"/>
  <c r="Y19" i="3"/>
  <c r="X17" i="3"/>
  <c r="X31" i="3" s="1"/>
  <c r="W17" i="3"/>
  <c r="V17" i="3"/>
  <c r="U17" i="3"/>
  <c r="T17" i="3"/>
  <c r="T31" i="3" s="1"/>
  <c r="S17" i="3"/>
  <c r="R17" i="3"/>
  <c r="Q17" i="3"/>
  <c r="Q31" i="3" s="1"/>
  <c r="P17" i="3"/>
  <c r="P31" i="3" s="1"/>
  <c r="O17" i="3"/>
  <c r="N17" i="3"/>
  <c r="M17" i="3"/>
  <c r="L17" i="3"/>
  <c r="L31" i="3" s="1"/>
  <c r="K17" i="3"/>
  <c r="J17" i="3"/>
  <c r="I17" i="3"/>
  <c r="I31" i="3" s="1"/>
  <c r="H17" i="3"/>
  <c r="H31" i="3" s="1"/>
  <c r="G17" i="3"/>
  <c r="F17" i="3"/>
  <c r="E17" i="3"/>
  <c r="D17" i="3"/>
  <c r="D31" i="3" s="1"/>
  <c r="Y16" i="3"/>
  <c r="Y15" i="3"/>
  <c r="Y14" i="3"/>
  <c r="Y13" i="3"/>
  <c r="Y12" i="3"/>
  <c r="Y11" i="3"/>
  <c r="V6" i="3"/>
  <c r="M6" i="3"/>
  <c r="D6" i="3"/>
  <c r="V5" i="3"/>
  <c r="L5" i="3"/>
  <c r="F5" i="3"/>
  <c r="A5" i="3"/>
  <c r="X4" i="3"/>
  <c r="R4" i="3"/>
  <c r="L4" i="3"/>
  <c r="F4" i="3"/>
  <c r="A4" i="3"/>
  <c r="A3" i="3"/>
  <c r="A2" i="3"/>
  <c r="T1" i="3"/>
  <c r="A1" i="3"/>
  <c r="X31" i="2"/>
  <c r="H31" i="2"/>
  <c r="Y29" i="2"/>
  <c r="D19" i="25" s="1"/>
  <c r="X27" i="2"/>
  <c r="W27" i="2"/>
  <c r="V27" i="2"/>
  <c r="U27" i="2"/>
  <c r="T27" i="2"/>
  <c r="S27" i="2"/>
  <c r="R27" i="2"/>
  <c r="Q27" i="2"/>
  <c r="P27" i="2"/>
  <c r="O27" i="2"/>
  <c r="N27" i="2"/>
  <c r="M27" i="2"/>
  <c r="L27" i="2"/>
  <c r="K27" i="2"/>
  <c r="J27" i="2"/>
  <c r="I27" i="2"/>
  <c r="H27" i="2"/>
  <c r="G27" i="2"/>
  <c r="F27" i="2"/>
  <c r="E27" i="2"/>
  <c r="D27" i="2"/>
  <c r="Y26" i="2"/>
  <c r="Y25" i="2"/>
  <c r="Y24" i="2"/>
  <c r="Y23" i="2"/>
  <c r="Y22" i="2"/>
  <c r="Y21" i="2"/>
  <c r="Y20" i="2"/>
  <c r="Y19" i="2"/>
  <c r="X17" i="2"/>
  <c r="W17" i="2"/>
  <c r="W31" i="2" s="1"/>
  <c r="V17" i="2"/>
  <c r="V31" i="2" s="1"/>
  <c r="U17" i="2"/>
  <c r="T17" i="2"/>
  <c r="T31" i="2" s="1"/>
  <c r="S17" i="2"/>
  <c r="R17" i="2"/>
  <c r="R31" i="2" s="1"/>
  <c r="Q17" i="2"/>
  <c r="P17" i="2"/>
  <c r="P31" i="2" s="1"/>
  <c r="O17" i="2"/>
  <c r="O31" i="2" s="1"/>
  <c r="N17" i="2"/>
  <c r="N31" i="2" s="1"/>
  <c r="M17" i="2"/>
  <c r="L17" i="2"/>
  <c r="L31" i="2" s="1"/>
  <c r="K17" i="2"/>
  <c r="J17" i="2"/>
  <c r="J31" i="2" s="1"/>
  <c r="I17" i="2"/>
  <c r="H17" i="2"/>
  <c r="G17" i="2"/>
  <c r="G31" i="2" s="1"/>
  <c r="F17" i="2"/>
  <c r="F31" i="2" s="1"/>
  <c r="E17" i="2"/>
  <c r="D17" i="2"/>
  <c r="D31" i="2" s="1"/>
  <c r="Y16" i="2"/>
  <c r="Y15" i="2"/>
  <c r="Y14" i="2"/>
  <c r="Y13" i="2"/>
  <c r="Y12" i="2"/>
  <c r="Y11" i="2"/>
  <c r="V6" i="2"/>
  <c r="M6" i="2"/>
  <c r="D6" i="2"/>
  <c r="V5" i="2"/>
  <c r="R5" i="2"/>
  <c r="R5" i="3" s="1"/>
  <c r="R5" i="4" s="1"/>
  <c r="R5" i="5" s="1"/>
  <c r="R5" i="6" s="1"/>
  <c r="R5" i="7" s="1"/>
  <c r="R5" i="8" s="1"/>
  <c r="R5" i="9" s="1"/>
  <c r="R5" i="10" s="1"/>
  <c r="R5" i="11" s="1"/>
  <c r="R5" i="12" s="1"/>
  <c r="R5" i="13" s="1"/>
  <c r="R5" i="14" s="1"/>
  <c r="R5" i="15" s="1"/>
  <c r="R5" i="16" s="1"/>
  <c r="R5" i="17" s="1"/>
  <c r="R5" i="18" s="1"/>
  <c r="R5" i="19" s="1"/>
  <c r="R5" i="20" s="1"/>
  <c r="R5" i="21" s="1"/>
  <c r="R5" i="22" s="1"/>
  <c r="R5" i="23" s="1"/>
  <c r="L5" i="2"/>
  <c r="F5" i="2"/>
  <c r="A5" i="2"/>
  <c r="X4" i="2"/>
  <c r="R4" i="2"/>
  <c r="L4" i="2"/>
  <c r="F4" i="2"/>
  <c r="A4" i="2"/>
  <c r="A3" i="2"/>
  <c r="A2" i="2"/>
  <c r="T1" i="2"/>
  <c r="A1" i="2"/>
  <c r="Z32" i="1"/>
  <c r="L32" i="1"/>
  <c r="Y30" i="1"/>
  <c r="C19" i="25" s="1"/>
  <c r="X28" i="1"/>
  <c r="W28" i="1"/>
  <c r="V28" i="1"/>
  <c r="U28" i="1"/>
  <c r="T28" i="1"/>
  <c r="S28" i="1"/>
  <c r="R28" i="1"/>
  <c r="Q28" i="1"/>
  <c r="P28" i="1"/>
  <c r="O28" i="1"/>
  <c r="N28" i="1"/>
  <c r="M28" i="1"/>
  <c r="L28" i="1"/>
  <c r="K28" i="1"/>
  <c r="J28" i="1"/>
  <c r="I28" i="1"/>
  <c r="H28" i="1"/>
  <c r="G28" i="1"/>
  <c r="F28" i="1"/>
  <c r="E28" i="1"/>
  <c r="D28" i="1"/>
  <c r="Y27" i="1"/>
  <c r="AA27" i="1" s="1"/>
  <c r="Z26" i="2" s="1"/>
  <c r="Y26" i="1"/>
  <c r="AA26" i="1" s="1"/>
  <c r="Z25" i="2" s="1"/>
  <c r="Y25" i="1"/>
  <c r="AA25" i="1" s="1"/>
  <c r="Z24" i="2" s="1"/>
  <c r="AA24" i="1"/>
  <c r="Z23" i="2" s="1"/>
  <c r="Y24" i="1"/>
  <c r="Y23" i="1"/>
  <c r="AA23" i="1" s="1"/>
  <c r="Z22" i="2" s="1"/>
  <c r="AA22" i="2" s="1"/>
  <c r="Z22" i="3" s="1"/>
  <c r="Y22" i="1"/>
  <c r="AA22" i="1" s="1"/>
  <c r="Z21" i="2" s="1"/>
  <c r="AA21" i="2" s="1"/>
  <c r="Z21" i="3" s="1"/>
  <c r="Y21" i="1"/>
  <c r="AA21" i="1" s="1"/>
  <c r="Z20" i="2" s="1"/>
  <c r="AA20" i="2" s="1"/>
  <c r="Z20" i="3" s="1"/>
  <c r="AA20" i="3" s="1"/>
  <c r="Z20" i="4" s="1"/>
  <c r="Y20" i="1"/>
  <c r="AA20" i="1" s="1"/>
  <c r="Z19" i="2" s="1"/>
  <c r="X18" i="1"/>
  <c r="W18" i="1"/>
  <c r="V18" i="1"/>
  <c r="U18" i="1"/>
  <c r="U32" i="1" s="1"/>
  <c r="T18" i="1"/>
  <c r="T32" i="1" s="1"/>
  <c r="S18" i="1"/>
  <c r="S32" i="1" s="1"/>
  <c r="R18" i="1"/>
  <c r="Q18" i="1"/>
  <c r="Q32" i="1" s="1"/>
  <c r="P18" i="1"/>
  <c r="O18" i="1"/>
  <c r="N18" i="1"/>
  <c r="M18" i="1"/>
  <c r="M32" i="1" s="1"/>
  <c r="L18" i="1"/>
  <c r="K18" i="1"/>
  <c r="K32" i="1" s="1"/>
  <c r="J18" i="1"/>
  <c r="I18" i="1"/>
  <c r="I32" i="1" s="1"/>
  <c r="H18" i="1"/>
  <c r="G18" i="1"/>
  <c r="G32" i="1" s="1"/>
  <c r="F18" i="1"/>
  <c r="E18" i="1"/>
  <c r="E32" i="1" s="1"/>
  <c r="D18" i="1"/>
  <c r="Y17" i="1"/>
  <c r="AA17" i="1" s="1"/>
  <c r="Z16" i="2" s="1"/>
  <c r="AA16" i="2" s="1"/>
  <c r="Z16" i="3" s="1"/>
  <c r="AA16" i="3" s="1"/>
  <c r="Z16" i="4" s="1"/>
  <c r="AA16" i="4" s="1"/>
  <c r="Z16" i="5" s="1"/>
  <c r="AA16" i="1"/>
  <c r="Z15" i="2" s="1"/>
  <c r="Y15" i="1"/>
  <c r="AA15" i="1" s="1"/>
  <c r="Z14" i="2" s="1"/>
  <c r="Y14" i="1"/>
  <c r="Y12" i="1"/>
  <c r="AA12" i="1" s="1"/>
  <c r="Z11" i="2" s="1"/>
  <c r="G10" i="1"/>
  <c r="J10" i="1" s="1"/>
  <c r="M10" i="1" s="1"/>
  <c r="P10" i="1" s="1"/>
  <c r="S10" i="1" s="1"/>
  <c r="V10" i="1" s="1"/>
  <c r="D9" i="2" s="1"/>
  <c r="Y27" i="6" l="1"/>
  <c r="AA26" i="2"/>
  <c r="Z26" i="3" s="1"/>
  <c r="Y27" i="5"/>
  <c r="G16" i="25" s="1"/>
  <c r="H31" i="10"/>
  <c r="X31" i="10"/>
  <c r="D31" i="14"/>
  <c r="L31" i="14"/>
  <c r="P31" i="14"/>
  <c r="T31" i="14"/>
  <c r="Y27" i="19"/>
  <c r="Y27" i="17"/>
  <c r="J32" i="1"/>
  <c r="N32" i="1"/>
  <c r="R32" i="1"/>
  <c r="V32" i="1"/>
  <c r="I31" i="2"/>
  <c r="M31" i="2"/>
  <c r="Q31" i="2"/>
  <c r="U31" i="2"/>
  <c r="F31" i="3"/>
  <c r="N31" i="3"/>
  <c r="R31" i="3"/>
  <c r="V31" i="3"/>
  <c r="H31" i="4"/>
  <c r="P31" i="4"/>
  <c r="X31" i="4"/>
  <c r="E31" i="5"/>
  <c r="I31" i="5"/>
  <c r="M31" i="5"/>
  <c r="Q31" i="5"/>
  <c r="U31" i="5"/>
  <c r="D31" i="6"/>
  <c r="L31" i="6"/>
  <c r="T31" i="6"/>
  <c r="Y17" i="7"/>
  <c r="I13" i="25" s="1"/>
  <c r="F31" i="7"/>
  <c r="N31" i="7"/>
  <c r="V31" i="7"/>
  <c r="E31" i="8"/>
  <c r="I31" i="8"/>
  <c r="M31" i="8"/>
  <c r="Q31" i="8"/>
  <c r="U31" i="8"/>
  <c r="Y27" i="8"/>
  <c r="J16" i="25" s="1"/>
  <c r="I31" i="10"/>
  <c r="Q31" i="10"/>
  <c r="D31" i="12"/>
  <c r="H31" i="12"/>
  <c r="P31" i="12"/>
  <c r="T31" i="12"/>
  <c r="X31" i="12"/>
  <c r="E31" i="15"/>
  <c r="M31" i="15"/>
  <c r="U31" i="15"/>
  <c r="D31" i="16"/>
  <c r="P31" i="16"/>
  <c r="T31" i="16"/>
  <c r="Y27" i="21"/>
  <c r="O31" i="23"/>
  <c r="Y17" i="17"/>
  <c r="S13" i="25" s="1"/>
  <c r="S22" i="25" s="1"/>
  <c r="Y17" i="23"/>
  <c r="Y27" i="23"/>
  <c r="E31" i="9"/>
  <c r="M31" i="9"/>
  <c r="Q31" i="9"/>
  <c r="U31" i="9"/>
  <c r="Y27" i="9"/>
  <c r="K16" i="25" s="1"/>
  <c r="D31" i="10"/>
  <c r="L31" i="10"/>
  <c r="T31" i="10"/>
  <c r="E31" i="11"/>
  <c r="I31" i="11"/>
  <c r="M31" i="11"/>
  <c r="Q31" i="11"/>
  <c r="U31" i="11"/>
  <c r="G31" i="12"/>
  <c r="K31" i="12"/>
  <c r="O31" i="12"/>
  <c r="S31" i="12"/>
  <c r="W31" i="12"/>
  <c r="E31" i="13"/>
  <c r="I31" i="13"/>
  <c r="M31" i="13"/>
  <c r="Q31" i="13"/>
  <c r="U31" i="13"/>
  <c r="G31" i="14"/>
  <c r="K31" i="14"/>
  <c r="O31" i="14"/>
  <c r="S31" i="14"/>
  <c r="W31" i="14"/>
  <c r="D31" i="15"/>
  <c r="H31" i="15"/>
  <c r="L31" i="15"/>
  <c r="P31" i="15"/>
  <c r="T31" i="15"/>
  <c r="X31" i="15"/>
  <c r="K31" i="16"/>
  <c r="S31" i="16"/>
  <c r="H31" i="17"/>
  <c r="P31" i="17"/>
  <c r="X31" i="17"/>
  <c r="G31" i="18"/>
  <c r="K31" i="18"/>
  <c r="O31" i="18"/>
  <c r="S31" i="18"/>
  <c r="W31" i="18"/>
  <c r="Y17" i="20"/>
  <c r="F31" i="20"/>
  <c r="N31" i="20"/>
  <c r="V31" i="20"/>
  <c r="H31" i="21"/>
  <c r="P31" i="21"/>
  <c r="X31" i="21"/>
  <c r="I31" i="22"/>
  <c r="Q31" i="22"/>
  <c r="K31" i="23"/>
  <c r="S31" i="23"/>
  <c r="Y17" i="13"/>
  <c r="AA26" i="3"/>
  <c r="Z26" i="4" s="1"/>
  <c r="AA26" i="4" s="1"/>
  <c r="Z26" i="5" s="1"/>
  <c r="AA26" i="5" s="1"/>
  <c r="Z26" i="6" s="1"/>
  <c r="AA26" i="6" s="1"/>
  <c r="Z26" i="7" s="1"/>
  <c r="AA26" i="7" s="1"/>
  <c r="Z26" i="8" s="1"/>
  <c r="AA26" i="8" s="1"/>
  <c r="Z26" i="9" s="1"/>
  <c r="AA26" i="9" s="1"/>
  <c r="Z26" i="10" s="1"/>
  <c r="AA26" i="10" s="1"/>
  <c r="Z26" i="11" s="1"/>
  <c r="AA26" i="11" s="1"/>
  <c r="Z26" i="12" s="1"/>
  <c r="AA26" i="12" s="1"/>
  <c r="Z26" i="13" s="1"/>
  <c r="AA26" i="13" s="1"/>
  <c r="Z26" i="14" s="1"/>
  <c r="AA26" i="14" s="1"/>
  <c r="Z26" i="15" s="1"/>
  <c r="AA26" i="15" s="1"/>
  <c r="Z26" i="16" s="1"/>
  <c r="AA26" i="16" s="1"/>
  <c r="Z26" i="17" s="1"/>
  <c r="AA26" i="17" s="1"/>
  <c r="Z26" i="18" s="1"/>
  <c r="AA26" i="18" s="1"/>
  <c r="Z26" i="19" s="1"/>
  <c r="AA26" i="19" s="1"/>
  <c r="Z26" i="20" s="1"/>
  <c r="AA26" i="20" s="1"/>
  <c r="Z26" i="21" s="1"/>
  <c r="AA26" i="21" s="1"/>
  <c r="Z26" i="22" s="1"/>
  <c r="AA26" i="22" s="1"/>
  <c r="Z26" i="23" s="1"/>
  <c r="AA26" i="23" s="1"/>
  <c r="Y27" i="3"/>
  <c r="E16" i="25" s="1"/>
  <c r="G31" i="3"/>
  <c r="K31" i="3"/>
  <c r="O31" i="3"/>
  <c r="S31" i="3"/>
  <c r="W31" i="3"/>
  <c r="AA14" i="1"/>
  <c r="Z13" i="2" s="1"/>
  <c r="AA13" i="2" s="1"/>
  <c r="Z13" i="3" s="1"/>
  <c r="AA13" i="3" s="1"/>
  <c r="Z13" i="4" s="1"/>
  <c r="AA13" i="4" s="1"/>
  <c r="Z13" i="5" s="1"/>
  <c r="AA13" i="5" s="1"/>
  <c r="Z13" i="6" s="1"/>
  <c r="AA13" i="6" s="1"/>
  <c r="Z13" i="7" s="1"/>
  <c r="AA13" i="7" s="1"/>
  <c r="Z13" i="8" s="1"/>
  <c r="AA13" i="8" s="1"/>
  <c r="Z13" i="9" s="1"/>
  <c r="AA13" i="9" s="1"/>
  <c r="Z13" i="10" s="1"/>
  <c r="AA13" i="10" s="1"/>
  <c r="Z13" i="11" s="1"/>
  <c r="AA13" i="11" s="1"/>
  <c r="Z13" i="12" s="1"/>
  <c r="AA13" i="12" s="1"/>
  <c r="Z13" i="13" s="1"/>
  <c r="AA13" i="13" s="1"/>
  <c r="Z13" i="14" s="1"/>
  <c r="AA13" i="14" s="1"/>
  <c r="Z13" i="15" s="1"/>
  <c r="AA13" i="15" s="1"/>
  <c r="Z13" i="16" s="1"/>
  <c r="AA13" i="16" s="1"/>
  <c r="Z13" i="17" s="1"/>
  <c r="AA13" i="17" s="1"/>
  <c r="Z13" i="18" s="1"/>
  <c r="AA13" i="18" s="1"/>
  <c r="Z13" i="19" s="1"/>
  <c r="AA13" i="19" s="1"/>
  <c r="Z13" i="20" s="1"/>
  <c r="AA13" i="20" s="1"/>
  <c r="Z13" i="21" s="1"/>
  <c r="AA13" i="21" s="1"/>
  <c r="Z13" i="22" s="1"/>
  <c r="AA13" i="22" s="1"/>
  <c r="Z13" i="23" s="1"/>
  <c r="AA13" i="23" s="1"/>
  <c r="E31" i="2"/>
  <c r="D32" i="1"/>
  <c r="F32" i="1"/>
  <c r="Y27" i="2"/>
  <c r="D16" i="25" s="1"/>
  <c r="Y17" i="2"/>
  <c r="D13" i="25" s="1"/>
  <c r="AA25" i="2"/>
  <c r="Z25" i="3" s="1"/>
  <c r="AA25" i="3" s="1"/>
  <c r="Z25" i="4" s="1"/>
  <c r="AA25" i="4" s="1"/>
  <c r="Z25" i="5" s="1"/>
  <c r="AA25" i="5" s="1"/>
  <c r="Z25" i="6" s="1"/>
  <c r="AA25" i="6" s="1"/>
  <c r="Z25" i="7" s="1"/>
  <c r="AA25" i="7" s="1"/>
  <c r="Z25" i="8" s="1"/>
  <c r="AA25" i="8" s="1"/>
  <c r="Z25" i="9" s="1"/>
  <c r="AA25" i="9" s="1"/>
  <c r="Z25" i="10" s="1"/>
  <c r="AA25" i="10" s="1"/>
  <c r="Z25" i="11" s="1"/>
  <c r="AA25" i="11" s="1"/>
  <c r="Z25" i="12" s="1"/>
  <c r="AA25" i="12" s="1"/>
  <c r="Z25" i="13" s="1"/>
  <c r="AA25" i="13" s="1"/>
  <c r="Z25" i="14" s="1"/>
  <c r="AA25" i="14" s="1"/>
  <c r="Z25" i="15" s="1"/>
  <c r="AA25" i="15" s="1"/>
  <c r="Z25" i="16" s="1"/>
  <c r="AA25" i="16" s="1"/>
  <c r="Z25" i="17" s="1"/>
  <c r="AA25" i="17" s="1"/>
  <c r="Z25" i="18" s="1"/>
  <c r="AA25" i="18" s="1"/>
  <c r="Z25" i="19" s="1"/>
  <c r="AA25" i="19" s="1"/>
  <c r="Z25" i="20" s="1"/>
  <c r="AA25" i="20" s="1"/>
  <c r="Z25" i="21" s="1"/>
  <c r="AA25" i="21" s="1"/>
  <c r="Z25" i="22" s="1"/>
  <c r="AA25" i="22" s="1"/>
  <c r="Z25" i="23" s="1"/>
  <c r="AA25" i="23" s="1"/>
  <c r="X5" i="2"/>
  <c r="G9" i="2"/>
  <c r="J9" i="2" s="1"/>
  <c r="M9" i="2" s="1"/>
  <c r="P9" i="2" s="1"/>
  <c r="S9" i="2" s="1"/>
  <c r="V9" i="2" s="1"/>
  <c r="D9" i="3" s="1"/>
  <c r="X5" i="1"/>
  <c r="H16" i="25"/>
  <c r="Y31" i="7"/>
  <c r="O13" i="25"/>
  <c r="O22" i="25" s="1"/>
  <c r="Y31" i="13"/>
  <c r="Y18" i="1"/>
  <c r="Z12" i="2"/>
  <c r="AA12" i="2" s="1"/>
  <c r="Z12" i="3" s="1"/>
  <c r="AA12" i="3" s="1"/>
  <c r="Z12" i="4" s="1"/>
  <c r="AA12" i="4" s="1"/>
  <c r="Z12" i="5" s="1"/>
  <c r="AA12" i="5" s="1"/>
  <c r="Z12" i="6" s="1"/>
  <c r="AA12" i="6" s="1"/>
  <c r="Z12" i="7" s="1"/>
  <c r="AA12" i="7" s="1"/>
  <c r="Z12" i="8" s="1"/>
  <c r="AA12" i="8" s="1"/>
  <c r="Z12" i="9" s="1"/>
  <c r="AA12" i="9" s="1"/>
  <c r="Z12" i="10" s="1"/>
  <c r="AA12" i="10" s="1"/>
  <c r="Z12" i="11" s="1"/>
  <c r="AA12" i="11" s="1"/>
  <c r="Z12" i="12" s="1"/>
  <c r="AA12" i="12" s="1"/>
  <c r="Z12" i="13" s="1"/>
  <c r="AA12" i="13" s="1"/>
  <c r="Z12" i="14" s="1"/>
  <c r="AA12" i="14" s="1"/>
  <c r="Z12" i="15" s="1"/>
  <c r="AA12" i="15" s="1"/>
  <c r="Z12" i="16" s="1"/>
  <c r="AA12" i="16" s="1"/>
  <c r="Z12" i="17" s="1"/>
  <c r="AA12" i="17" s="1"/>
  <c r="Z12" i="18" s="1"/>
  <c r="AA12" i="18" s="1"/>
  <c r="Z12" i="19" s="1"/>
  <c r="AA12" i="19" s="1"/>
  <c r="Z12" i="20" s="1"/>
  <c r="AA12" i="20" s="1"/>
  <c r="Z12" i="21" s="1"/>
  <c r="AA12" i="21" s="1"/>
  <c r="Z12" i="22" s="1"/>
  <c r="AA12" i="22" s="1"/>
  <c r="Z12" i="23" s="1"/>
  <c r="AA12" i="23" s="1"/>
  <c r="AA14" i="2"/>
  <c r="Z14" i="3" s="1"/>
  <c r="AA14" i="3" s="1"/>
  <c r="Z14" i="4" s="1"/>
  <c r="AA14" i="4" s="1"/>
  <c r="Z14" i="5" s="1"/>
  <c r="AA14" i="5" s="1"/>
  <c r="Z14" i="6" s="1"/>
  <c r="AA14" i="6" s="1"/>
  <c r="Z14" i="7" s="1"/>
  <c r="AA14" i="7" s="1"/>
  <c r="Z14" i="8" s="1"/>
  <c r="AA14" i="8" s="1"/>
  <c r="Z14" i="9" s="1"/>
  <c r="AA14" i="9" s="1"/>
  <c r="Z14" i="10" s="1"/>
  <c r="AA14" i="10" s="1"/>
  <c r="Z14" i="11" s="1"/>
  <c r="AA14" i="11" s="1"/>
  <c r="Z14" i="12" s="1"/>
  <c r="AA14" i="12" s="1"/>
  <c r="Z14" i="13" s="1"/>
  <c r="AA14" i="13" s="1"/>
  <c r="Z14" i="14" s="1"/>
  <c r="AA14" i="14" s="1"/>
  <c r="Z14" i="15" s="1"/>
  <c r="AA14" i="15" s="1"/>
  <c r="Z14" i="16" s="1"/>
  <c r="AA14" i="16" s="1"/>
  <c r="Z14" i="17" s="1"/>
  <c r="AA14" i="17" s="1"/>
  <c r="Z14" i="18" s="1"/>
  <c r="AA14" i="18" s="1"/>
  <c r="Z14" i="19" s="1"/>
  <c r="AA14" i="19" s="1"/>
  <c r="Z14" i="20" s="1"/>
  <c r="AA14" i="20" s="1"/>
  <c r="Z14" i="21" s="1"/>
  <c r="AA14" i="21" s="1"/>
  <c r="Z14" i="22" s="1"/>
  <c r="AA14" i="22" s="1"/>
  <c r="Z14" i="23" s="1"/>
  <c r="AA14" i="23" s="1"/>
  <c r="Y17" i="3"/>
  <c r="AA20" i="4"/>
  <c r="Z20" i="5" s="1"/>
  <c r="AA20" i="5" s="1"/>
  <c r="Z20" i="6" s="1"/>
  <c r="AA20" i="6" s="1"/>
  <c r="Z20" i="7" s="1"/>
  <c r="AA20" i="7" s="1"/>
  <c r="Z20" i="8" s="1"/>
  <c r="AA20" i="8" s="1"/>
  <c r="Z20" i="9" s="1"/>
  <c r="AA20" i="9" s="1"/>
  <c r="Z20" i="10" s="1"/>
  <c r="AA20" i="10" s="1"/>
  <c r="Z20" i="11" s="1"/>
  <c r="AA20" i="11" s="1"/>
  <c r="Z20" i="12" s="1"/>
  <c r="AA20" i="12" s="1"/>
  <c r="Z20" i="13" s="1"/>
  <c r="AA20" i="13" s="1"/>
  <c r="Z20" i="14" s="1"/>
  <c r="AA20" i="14" s="1"/>
  <c r="Z20" i="15" s="1"/>
  <c r="AA20" i="15" s="1"/>
  <c r="Z20" i="16" s="1"/>
  <c r="AA20" i="16" s="1"/>
  <c r="Z20" i="17" s="1"/>
  <c r="AA20" i="17" s="1"/>
  <c r="Z20" i="18" s="1"/>
  <c r="AA20" i="18" s="1"/>
  <c r="Z20" i="19" s="1"/>
  <c r="AA20" i="19" s="1"/>
  <c r="Z20" i="20" s="1"/>
  <c r="AA20" i="20" s="1"/>
  <c r="Z20" i="21" s="1"/>
  <c r="AA20" i="21" s="1"/>
  <c r="Z20" i="22" s="1"/>
  <c r="AA20" i="22" s="1"/>
  <c r="Z20" i="23" s="1"/>
  <c r="AA20" i="23" s="1"/>
  <c r="Y27" i="4"/>
  <c r="AA16" i="5"/>
  <c r="Z16" i="6" s="1"/>
  <c r="Y27" i="7"/>
  <c r="Q16" i="25"/>
  <c r="S16" i="25"/>
  <c r="AA23" i="2"/>
  <c r="Z23" i="3" s="1"/>
  <c r="O32" i="1"/>
  <c r="W32" i="1"/>
  <c r="Y28" i="1"/>
  <c r="E31" i="3"/>
  <c r="M31" i="3"/>
  <c r="U31" i="3"/>
  <c r="AA21" i="3"/>
  <c r="Z21" i="4" s="1"/>
  <c r="AA21" i="4" s="1"/>
  <c r="Z21" i="5" s="1"/>
  <c r="AA21" i="5" s="1"/>
  <c r="Z21" i="6" s="1"/>
  <c r="AA21" i="6" s="1"/>
  <c r="Z21" i="7" s="1"/>
  <c r="AA21" i="7" s="1"/>
  <c r="Z21" i="8" s="1"/>
  <c r="AA21" i="8" s="1"/>
  <c r="Z21" i="9" s="1"/>
  <c r="AA21" i="9" s="1"/>
  <c r="Z21" i="10" s="1"/>
  <c r="AA21" i="10" s="1"/>
  <c r="Z21" i="11" s="1"/>
  <c r="AA21" i="11" s="1"/>
  <c r="Z21" i="12" s="1"/>
  <c r="AA21" i="12" s="1"/>
  <c r="Z21" i="13" s="1"/>
  <c r="AA21" i="13" s="1"/>
  <c r="Z21" i="14" s="1"/>
  <c r="AA21" i="14" s="1"/>
  <c r="Z21" i="15" s="1"/>
  <c r="AA21" i="15" s="1"/>
  <c r="Z21" i="16" s="1"/>
  <c r="AA21" i="16" s="1"/>
  <c r="Z21" i="17" s="1"/>
  <c r="AA21" i="17" s="1"/>
  <c r="Z21" i="18" s="1"/>
  <c r="AA21" i="18" s="1"/>
  <c r="Z21" i="19" s="1"/>
  <c r="AA21" i="19" s="1"/>
  <c r="Z21" i="20" s="1"/>
  <c r="AA21" i="20" s="1"/>
  <c r="Z21" i="21" s="1"/>
  <c r="AA21" i="21" s="1"/>
  <c r="Z21" i="22" s="1"/>
  <c r="AA21" i="22" s="1"/>
  <c r="Z21" i="23" s="1"/>
  <c r="AA21" i="23" s="1"/>
  <c r="Y17" i="4"/>
  <c r="E31" i="4"/>
  <c r="M31" i="4"/>
  <c r="U31" i="4"/>
  <c r="O16" i="25"/>
  <c r="Z27" i="2"/>
  <c r="AA23" i="3"/>
  <c r="Z23" i="4" s="1"/>
  <c r="AA23" i="4" s="1"/>
  <c r="Z23" i="5" s="1"/>
  <c r="AA23" i="5" s="1"/>
  <c r="Z23" i="6" s="1"/>
  <c r="AA23" i="6" s="1"/>
  <c r="Z23" i="7" s="1"/>
  <c r="AA23" i="7" s="1"/>
  <c r="Z23" i="8" s="1"/>
  <c r="AA23" i="8" s="1"/>
  <c r="Z23" i="9" s="1"/>
  <c r="AA23" i="9" s="1"/>
  <c r="Z23" i="10" s="1"/>
  <c r="AA23" i="10" s="1"/>
  <c r="Z23" i="11" s="1"/>
  <c r="AA23" i="11" s="1"/>
  <c r="Z23" i="12" s="1"/>
  <c r="AA23" i="12" s="1"/>
  <c r="Z23" i="13" s="1"/>
  <c r="AA23" i="13" s="1"/>
  <c r="Z23" i="14" s="1"/>
  <c r="AA23" i="14" s="1"/>
  <c r="Z23" i="15" s="1"/>
  <c r="AA23" i="15" s="1"/>
  <c r="Z23" i="16" s="1"/>
  <c r="AA23" i="16" s="1"/>
  <c r="Z23" i="17" s="1"/>
  <c r="AA23" i="17" s="1"/>
  <c r="Z23" i="18" s="1"/>
  <c r="AA23" i="18" s="1"/>
  <c r="Z23" i="19" s="1"/>
  <c r="AA23" i="19" s="1"/>
  <c r="Z23" i="20" s="1"/>
  <c r="AA23" i="20" s="1"/>
  <c r="Z23" i="21" s="1"/>
  <c r="AA23" i="21" s="1"/>
  <c r="Z23" i="22" s="1"/>
  <c r="AA23" i="22" s="1"/>
  <c r="Z23" i="23" s="1"/>
  <c r="AA23" i="23" s="1"/>
  <c r="AA16" i="6"/>
  <c r="Z16" i="7" s="1"/>
  <c r="AA16" i="7" s="1"/>
  <c r="Z16" i="8" s="1"/>
  <c r="AA16" i="8" s="1"/>
  <c r="Z16" i="9" s="1"/>
  <c r="AA16" i="9" s="1"/>
  <c r="Z16" i="10" s="1"/>
  <c r="AA16" i="10" s="1"/>
  <c r="Z16" i="11" s="1"/>
  <c r="AA16" i="11" s="1"/>
  <c r="Z16" i="12" s="1"/>
  <c r="AA16" i="12" s="1"/>
  <c r="Z16" i="13" s="1"/>
  <c r="AA16" i="13" s="1"/>
  <c r="Z16" i="14" s="1"/>
  <c r="AA16" i="14" s="1"/>
  <c r="Z16" i="15" s="1"/>
  <c r="AA16" i="15" s="1"/>
  <c r="Z16" i="16" s="1"/>
  <c r="AA16" i="16" s="1"/>
  <c r="Z16" i="17" s="1"/>
  <c r="AA16" i="17" s="1"/>
  <c r="Z16" i="18" s="1"/>
  <c r="AA16" i="18" s="1"/>
  <c r="Z16" i="19" s="1"/>
  <c r="AA16" i="19" s="1"/>
  <c r="Z16" i="20" s="1"/>
  <c r="AA16" i="20" s="1"/>
  <c r="Z16" i="21" s="1"/>
  <c r="AA16" i="21" s="1"/>
  <c r="Z16" i="22" s="1"/>
  <c r="AA16" i="22" s="1"/>
  <c r="Z16" i="23" s="1"/>
  <c r="AA16" i="23" s="1"/>
  <c r="AA15" i="2"/>
  <c r="Z15" i="3" s="1"/>
  <c r="AA15" i="3" s="1"/>
  <c r="Z15" i="4" s="1"/>
  <c r="AA15" i="4" s="1"/>
  <c r="Z15" i="5" s="1"/>
  <c r="AA15" i="5" s="1"/>
  <c r="Z15" i="6" s="1"/>
  <c r="AA15" i="6" s="1"/>
  <c r="Z15" i="7" s="1"/>
  <c r="AA15" i="7" s="1"/>
  <c r="Z15" i="8" s="1"/>
  <c r="AA15" i="8" s="1"/>
  <c r="Z15" i="9" s="1"/>
  <c r="AA15" i="9" s="1"/>
  <c r="Z15" i="10" s="1"/>
  <c r="AA15" i="10" s="1"/>
  <c r="Z15" i="11" s="1"/>
  <c r="AA15" i="11" s="1"/>
  <c r="Z15" i="12" s="1"/>
  <c r="AA15" i="12" s="1"/>
  <c r="Z15" i="13" s="1"/>
  <c r="AA15" i="13" s="1"/>
  <c r="Z15" i="14" s="1"/>
  <c r="AA15" i="14" s="1"/>
  <c r="Z15" i="15" s="1"/>
  <c r="AA15" i="15" s="1"/>
  <c r="Z15" i="16" s="1"/>
  <c r="AA15" i="16" s="1"/>
  <c r="Z15" i="17" s="1"/>
  <c r="AA15" i="17" s="1"/>
  <c r="Z15" i="18" s="1"/>
  <c r="AA15" i="18" s="1"/>
  <c r="Z15" i="19" s="1"/>
  <c r="AA15" i="19" s="1"/>
  <c r="Z15" i="20" s="1"/>
  <c r="AA15" i="20" s="1"/>
  <c r="Z15" i="21" s="1"/>
  <c r="AA15" i="21" s="1"/>
  <c r="Z15" i="22" s="1"/>
  <c r="AA15" i="22" s="1"/>
  <c r="Z15" i="23" s="1"/>
  <c r="AA15" i="23" s="1"/>
  <c r="H32" i="1"/>
  <c r="P32" i="1"/>
  <c r="X32" i="1"/>
  <c r="K31" i="2"/>
  <c r="S31" i="2"/>
  <c r="AA19" i="2"/>
  <c r="Z19" i="3" s="1"/>
  <c r="AA24" i="2"/>
  <c r="Z24" i="3" s="1"/>
  <c r="AA24" i="3" s="1"/>
  <c r="Z24" i="4" s="1"/>
  <c r="AA24" i="4" s="1"/>
  <c r="Z24" i="5" s="1"/>
  <c r="AA24" i="5" s="1"/>
  <c r="Z24" i="6" s="1"/>
  <c r="AA24" i="6" s="1"/>
  <c r="Z24" i="7" s="1"/>
  <c r="AA24" i="7" s="1"/>
  <c r="Z24" i="8" s="1"/>
  <c r="AA24" i="8" s="1"/>
  <c r="Z24" i="9" s="1"/>
  <c r="AA24" i="9" s="1"/>
  <c r="Z24" i="10" s="1"/>
  <c r="AA24" i="10" s="1"/>
  <c r="Z24" i="11" s="1"/>
  <c r="AA24" i="11" s="1"/>
  <c r="Z24" i="12" s="1"/>
  <c r="AA24" i="12" s="1"/>
  <c r="Z24" i="13" s="1"/>
  <c r="AA24" i="13" s="1"/>
  <c r="Z24" i="14" s="1"/>
  <c r="AA24" i="14" s="1"/>
  <c r="Z24" i="15" s="1"/>
  <c r="AA24" i="15" s="1"/>
  <c r="Z24" i="16" s="1"/>
  <c r="AA24" i="16" s="1"/>
  <c r="Z24" i="17" s="1"/>
  <c r="AA24" i="17" s="1"/>
  <c r="Z24" i="18" s="1"/>
  <c r="AA24" i="18" s="1"/>
  <c r="Z24" i="19" s="1"/>
  <c r="AA24" i="19" s="1"/>
  <c r="Z24" i="20" s="1"/>
  <c r="AA24" i="20" s="1"/>
  <c r="Z24" i="21" s="1"/>
  <c r="AA24" i="21" s="1"/>
  <c r="Z24" i="22" s="1"/>
  <c r="AA24" i="22" s="1"/>
  <c r="Z24" i="23" s="1"/>
  <c r="AA24" i="23" s="1"/>
  <c r="Y17" i="6"/>
  <c r="AA11" i="2"/>
  <c r="Z11" i="3" s="1"/>
  <c r="AA11" i="3" s="1"/>
  <c r="Z11" i="4" s="1"/>
  <c r="AA22" i="3"/>
  <c r="Z22" i="4" s="1"/>
  <c r="AA22" i="4" s="1"/>
  <c r="Z22" i="5" s="1"/>
  <c r="AA22" i="5" s="1"/>
  <c r="Z22" i="6" s="1"/>
  <c r="AA22" i="6" s="1"/>
  <c r="Z22" i="7" s="1"/>
  <c r="AA22" i="7" s="1"/>
  <c r="Z22" i="8" s="1"/>
  <c r="AA22" i="8" s="1"/>
  <c r="Z22" i="9" s="1"/>
  <c r="AA22" i="9" s="1"/>
  <c r="Z22" i="10" s="1"/>
  <c r="AA22" i="10" s="1"/>
  <c r="Z22" i="11" s="1"/>
  <c r="AA22" i="11" s="1"/>
  <c r="Z22" i="12" s="1"/>
  <c r="AA22" i="12" s="1"/>
  <c r="Z22" i="13" s="1"/>
  <c r="AA22" i="13" s="1"/>
  <c r="Z22" i="14" s="1"/>
  <c r="AA22" i="14" s="1"/>
  <c r="Z22" i="15" s="1"/>
  <c r="AA22" i="15" s="1"/>
  <c r="Z22" i="16" s="1"/>
  <c r="AA22" i="16" s="1"/>
  <c r="Z22" i="17" s="1"/>
  <c r="AA22" i="17" s="1"/>
  <c r="Z22" i="18" s="1"/>
  <c r="AA22" i="18" s="1"/>
  <c r="Z22" i="19" s="1"/>
  <c r="AA22" i="19" s="1"/>
  <c r="Z22" i="20" s="1"/>
  <c r="AA22" i="20" s="1"/>
  <c r="Z22" i="21" s="1"/>
  <c r="AA22" i="21" s="1"/>
  <c r="Z22" i="22" s="1"/>
  <c r="AA22" i="22" s="1"/>
  <c r="Z22" i="23" s="1"/>
  <c r="AA22" i="23" s="1"/>
  <c r="W31" i="5"/>
  <c r="AA30" i="1"/>
  <c r="Z29" i="2" s="1"/>
  <c r="AA29" i="2" s="1"/>
  <c r="Z29" i="3" s="1"/>
  <c r="AA29" i="3" s="1"/>
  <c r="Z29" i="4" s="1"/>
  <c r="AA29" i="4" s="1"/>
  <c r="Z29" i="5" s="1"/>
  <c r="AA29" i="5" s="1"/>
  <c r="Z29" i="6" s="1"/>
  <c r="AA29" i="6" s="1"/>
  <c r="Z29" i="7" s="1"/>
  <c r="AA29" i="7" s="1"/>
  <c r="Z29" i="8" s="1"/>
  <c r="AA29" i="8" s="1"/>
  <c r="Z29" i="9" s="1"/>
  <c r="AA29" i="9" s="1"/>
  <c r="Z29" i="10" s="1"/>
  <c r="AA29" i="10" s="1"/>
  <c r="Z29" i="11" s="1"/>
  <c r="AA29" i="11" s="1"/>
  <c r="Z29" i="12" s="1"/>
  <c r="AA29" i="12" s="1"/>
  <c r="Z29" i="13" s="1"/>
  <c r="AA29" i="13" s="1"/>
  <c r="Z29" i="14" s="1"/>
  <c r="AA29" i="14" s="1"/>
  <c r="Z29" i="15" s="1"/>
  <c r="AA29" i="15" s="1"/>
  <c r="Z29" i="16" s="1"/>
  <c r="AA29" i="16" s="1"/>
  <c r="Z29" i="17" s="1"/>
  <c r="AA29" i="17" s="1"/>
  <c r="Z29" i="18" s="1"/>
  <c r="AA29" i="18" s="1"/>
  <c r="Z29" i="19" s="1"/>
  <c r="AA29" i="19" s="1"/>
  <c r="Z29" i="20" s="1"/>
  <c r="AA29" i="20" s="1"/>
  <c r="Z29" i="21" s="1"/>
  <c r="AA29" i="21" s="1"/>
  <c r="Z29" i="22" s="1"/>
  <c r="AA29" i="22" s="1"/>
  <c r="Z29" i="23" s="1"/>
  <c r="AA29" i="23" s="1"/>
  <c r="L13" i="25"/>
  <c r="K31" i="10"/>
  <c r="S31" i="10"/>
  <c r="Y27" i="10"/>
  <c r="Y17" i="5"/>
  <c r="K13" i="25"/>
  <c r="Y31" i="9"/>
  <c r="Y27" i="12"/>
  <c r="Y17" i="14"/>
  <c r="Y27" i="14"/>
  <c r="Y17" i="8"/>
  <c r="Y31" i="17"/>
  <c r="W16" i="25"/>
  <c r="D31" i="9"/>
  <c r="L31" i="9"/>
  <c r="T31" i="9"/>
  <c r="K19" i="25"/>
  <c r="Y27" i="11"/>
  <c r="Y27" i="18"/>
  <c r="Y17" i="12"/>
  <c r="Y27" i="16"/>
  <c r="Y17" i="18"/>
  <c r="Y27" i="20"/>
  <c r="V13" i="25"/>
  <c r="Y13" i="25"/>
  <c r="Y31" i="23"/>
  <c r="Y16" i="25"/>
  <c r="Y17" i="11"/>
  <c r="I31" i="15"/>
  <c r="Q31" i="15"/>
  <c r="Y17" i="15"/>
  <c r="U16" i="25"/>
  <c r="G31" i="16"/>
  <c r="O31" i="16"/>
  <c r="W31" i="16"/>
  <c r="Y17" i="19"/>
  <c r="G31" i="20"/>
  <c r="O31" i="20"/>
  <c r="W31" i="20"/>
  <c r="Y17" i="21"/>
  <c r="Y17" i="22"/>
  <c r="Y27" i="22"/>
  <c r="T19" i="25"/>
  <c r="Y17" i="16"/>
  <c r="H6" i="24"/>
  <c r="M7" i="25"/>
  <c r="V7" i="25"/>
  <c r="K22" i="25" l="1"/>
  <c r="Y22" i="25"/>
  <c r="D22" i="25"/>
  <c r="AA27" i="2"/>
  <c r="Y31" i="2"/>
  <c r="Z17" i="3"/>
  <c r="AA17" i="3" s="1"/>
  <c r="X16" i="25"/>
  <c r="Y31" i="18"/>
  <c r="T13" i="25"/>
  <c r="Z19" i="25"/>
  <c r="Z17" i="2"/>
  <c r="X13" i="25"/>
  <c r="Y31" i="22"/>
  <c r="M13" i="25"/>
  <c r="Y31" i="11"/>
  <c r="R16" i="25"/>
  <c r="P16" i="25"/>
  <c r="L16" i="25"/>
  <c r="L22" i="25" s="1"/>
  <c r="Z17" i="4"/>
  <c r="AA17" i="4" s="1"/>
  <c r="AA11" i="4"/>
  <c r="Z11" i="5" s="1"/>
  <c r="H13" i="25"/>
  <c r="H22" i="25" s="1"/>
  <c r="Y31" i="6"/>
  <c r="AA19" i="3"/>
  <c r="Z19" i="4" s="1"/>
  <c r="Z27" i="3"/>
  <c r="AA27" i="3" s="1"/>
  <c r="X5" i="3"/>
  <c r="G9" i="3"/>
  <c r="J9" i="3" s="1"/>
  <c r="M9" i="3" s="1"/>
  <c r="P9" i="3" s="1"/>
  <c r="S9" i="3" s="1"/>
  <c r="V9" i="3" s="1"/>
  <c r="D9" i="4" s="1"/>
  <c r="W13" i="25"/>
  <c r="W22" i="25" s="1"/>
  <c r="Y31" i="21"/>
  <c r="M16" i="25"/>
  <c r="J13" i="25"/>
  <c r="J22" i="25" s="1"/>
  <c r="Y31" i="8"/>
  <c r="Y31" i="10"/>
  <c r="E13" i="25"/>
  <c r="E22" i="25" s="1"/>
  <c r="Y31" i="3"/>
  <c r="V16" i="25"/>
  <c r="V22" i="25" s="1"/>
  <c r="T16" i="25"/>
  <c r="T22" i="25" s="1"/>
  <c r="P13" i="25"/>
  <c r="Y31" i="14"/>
  <c r="C16" i="25"/>
  <c r="AA28" i="1"/>
  <c r="I16" i="25"/>
  <c r="I22" i="25" s="1"/>
  <c r="N13" i="25"/>
  <c r="Y31" i="12"/>
  <c r="N16" i="25"/>
  <c r="R13" i="25"/>
  <c r="Y31" i="16"/>
  <c r="U13" i="25"/>
  <c r="U22" i="25" s="1"/>
  <c r="Y31" i="19"/>
  <c r="G13" i="25"/>
  <c r="G22" i="25" s="1"/>
  <c r="Y31" i="5"/>
  <c r="F13" i="25"/>
  <c r="Y31" i="4"/>
  <c r="C13" i="25"/>
  <c r="AA18" i="1"/>
  <c r="Y32" i="1"/>
  <c r="Q13" i="25"/>
  <c r="Q22" i="25" s="1"/>
  <c r="Y31" i="15"/>
  <c r="Y31" i="20"/>
  <c r="F16" i="25"/>
  <c r="F22" i="25" s="1"/>
  <c r="M22" i="25" l="1"/>
  <c r="AA32" i="1"/>
  <c r="AA31" i="3"/>
  <c r="X5" i="4"/>
  <c r="G9" i="4"/>
  <c r="J9" i="4" s="1"/>
  <c r="M9" i="4" s="1"/>
  <c r="P9" i="4" s="1"/>
  <c r="S9" i="4" s="1"/>
  <c r="V9" i="4" s="1"/>
  <c r="D9" i="5" s="1"/>
  <c r="Z17" i="5"/>
  <c r="AA11" i="5"/>
  <c r="Z11" i="6" s="1"/>
  <c r="Z27" i="4"/>
  <c r="AA27" i="4" s="1"/>
  <c r="AA31" i="4" s="1"/>
  <c r="AA19" i="4"/>
  <c r="Z19" i="5" s="1"/>
  <c r="Z16" i="25"/>
  <c r="C22" i="25"/>
  <c r="N22" i="25"/>
  <c r="P22" i="25"/>
  <c r="X22" i="25"/>
  <c r="Z13" i="25"/>
  <c r="Z31" i="3"/>
  <c r="R22" i="25"/>
  <c r="Z31" i="2"/>
  <c r="AA17" i="2"/>
  <c r="AA31" i="2" s="1"/>
  <c r="Z31" i="4" l="1"/>
  <c r="AA11" i="6"/>
  <c r="Z11" i="7" s="1"/>
  <c r="Z17" i="6"/>
  <c r="AA17" i="5"/>
  <c r="Z27" i="5"/>
  <c r="AA27" i="5" s="1"/>
  <c r="AA19" i="5"/>
  <c r="Z19" i="6" s="1"/>
  <c r="G9" i="5"/>
  <c r="J9" i="5" s="1"/>
  <c r="M9" i="5" s="1"/>
  <c r="P9" i="5" s="1"/>
  <c r="S9" i="5" s="1"/>
  <c r="V9" i="5" s="1"/>
  <c r="D9" i="6" s="1"/>
  <c r="X5" i="5"/>
  <c r="Z22" i="25"/>
  <c r="AA31" i="5" l="1"/>
  <c r="X5" i="6"/>
  <c r="G9" i="6"/>
  <c r="J9" i="6" s="1"/>
  <c r="M9" i="6" s="1"/>
  <c r="P9" i="6" s="1"/>
  <c r="S9" i="6" s="1"/>
  <c r="V9" i="6" s="1"/>
  <c r="D9" i="7" s="1"/>
  <c r="AA17" i="6"/>
  <c r="Z27" i="6"/>
  <c r="AA27" i="6" s="1"/>
  <c r="AA19" i="6"/>
  <c r="Z19" i="7" s="1"/>
  <c r="Z31" i="5"/>
  <c r="Z17" i="7"/>
  <c r="AA11" i="7"/>
  <c r="Z11" i="8" s="1"/>
  <c r="AA17" i="7" l="1"/>
  <c r="X5" i="7"/>
  <c r="G9" i="7"/>
  <c r="J9" i="7" s="1"/>
  <c r="M9" i="7" s="1"/>
  <c r="P9" i="7" s="1"/>
  <c r="S9" i="7" s="1"/>
  <c r="V9" i="7" s="1"/>
  <c r="D9" i="8" s="1"/>
  <c r="AA19" i="7"/>
  <c r="Z19" i="8" s="1"/>
  <c r="Z27" i="7"/>
  <c r="AA27" i="7" s="1"/>
  <c r="AA31" i="6"/>
  <c r="Z31" i="6"/>
  <c r="AA11" i="8"/>
  <c r="Z11" i="9" s="1"/>
  <c r="Z17" i="8"/>
  <c r="Z27" i="8" l="1"/>
  <c r="AA27" i="8" s="1"/>
  <c r="AA19" i="8"/>
  <c r="Z19" i="9" s="1"/>
  <c r="AA31" i="7"/>
  <c r="X5" i="8"/>
  <c r="G9" i="8"/>
  <c r="J9" i="8" s="1"/>
  <c r="M9" i="8" s="1"/>
  <c r="P9" i="8" s="1"/>
  <c r="S9" i="8" s="1"/>
  <c r="V9" i="8" s="1"/>
  <c r="D9" i="9" s="1"/>
  <c r="AA17" i="8"/>
  <c r="Z17" i="9"/>
  <c r="AA11" i="9"/>
  <c r="Z11" i="10" s="1"/>
  <c r="Z31" i="7"/>
  <c r="AA31" i="8" l="1"/>
  <c r="Z31" i="8"/>
  <c r="Z17" i="10"/>
  <c r="AA11" i="10"/>
  <c r="Z11" i="11" s="1"/>
  <c r="AA17" i="9"/>
  <c r="X5" i="9"/>
  <c r="G9" i="9"/>
  <c r="J9" i="9" s="1"/>
  <c r="M9" i="9" s="1"/>
  <c r="P9" i="9" s="1"/>
  <c r="S9" i="9" s="1"/>
  <c r="V9" i="9" s="1"/>
  <c r="D9" i="10" s="1"/>
  <c r="Z27" i="9"/>
  <c r="AA27" i="9" s="1"/>
  <c r="AA19" i="9"/>
  <c r="Z19" i="10" s="1"/>
  <c r="Z27" i="10" l="1"/>
  <c r="AA27" i="10" s="1"/>
  <c r="AA19" i="10"/>
  <c r="Z19" i="11" s="1"/>
  <c r="AA31" i="9"/>
  <c r="X5" i="10"/>
  <c r="G9" i="10"/>
  <c r="J9" i="10" s="1"/>
  <c r="M9" i="10" s="1"/>
  <c r="P9" i="10" s="1"/>
  <c r="S9" i="10" s="1"/>
  <c r="V9" i="10" s="1"/>
  <c r="D9" i="11" s="1"/>
  <c r="Z31" i="9"/>
  <c r="Z17" i="11"/>
  <c r="AA11" i="11"/>
  <c r="Z11" i="12" s="1"/>
  <c r="AA17" i="10"/>
  <c r="Z31" i="10" l="1"/>
  <c r="AA17" i="11"/>
  <c r="G9" i="11"/>
  <c r="J9" i="11" s="1"/>
  <c r="M9" i="11" s="1"/>
  <c r="P9" i="11" s="1"/>
  <c r="S9" i="11" s="1"/>
  <c r="V9" i="11" s="1"/>
  <c r="D9" i="12" s="1"/>
  <c r="X5" i="11"/>
  <c r="AA31" i="10"/>
  <c r="Z27" i="11"/>
  <c r="AA27" i="11" s="1"/>
  <c r="AA19" i="11"/>
  <c r="Z19" i="12" s="1"/>
  <c r="Z17" i="12"/>
  <c r="AA11" i="12"/>
  <c r="Z11" i="13" s="1"/>
  <c r="G9" i="12" l="1"/>
  <c r="J9" i="12" s="1"/>
  <c r="M9" i="12" s="1"/>
  <c r="P9" i="12" s="1"/>
  <c r="S9" i="12" s="1"/>
  <c r="V9" i="12" s="1"/>
  <c r="D9" i="13" s="1"/>
  <c r="X5" i="12"/>
  <c r="AA17" i="12"/>
  <c r="AA31" i="11"/>
  <c r="Z27" i="12"/>
  <c r="AA27" i="12" s="1"/>
  <c r="AA19" i="12"/>
  <c r="Z19" i="13" s="1"/>
  <c r="AA11" i="13"/>
  <c r="Z11" i="14" s="1"/>
  <c r="Z17" i="13"/>
  <c r="Z31" i="11"/>
  <c r="Z27" i="13" l="1"/>
  <c r="AA27" i="13" s="1"/>
  <c r="AA19" i="13"/>
  <c r="Z19" i="14" s="1"/>
  <c r="Z31" i="12"/>
  <c r="Z17" i="14"/>
  <c r="AA11" i="14"/>
  <c r="Z11" i="15" s="1"/>
  <c r="AA31" i="12"/>
  <c r="AA17" i="13"/>
  <c r="X5" i="13"/>
  <c r="G9" i="13"/>
  <c r="J9" i="13" s="1"/>
  <c r="M9" i="13" s="1"/>
  <c r="P9" i="13" s="1"/>
  <c r="S9" i="13" s="1"/>
  <c r="V9" i="13" s="1"/>
  <c r="D9" i="14" s="1"/>
  <c r="Z31" i="13" l="1"/>
  <c r="AA31" i="13"/>
  <c r="AA17" i="14"/>
  <c r="Z17" i="15"/>
  <c r="AA11" i="15"/>
  <c r="Z11" i="16" s="1"/>
  <c r="X5" i="14"/>
  <c r="G9" i="14"/>
  <c r="J9" i="14" s="1"/>
  <c r="M9" i="14" s="1"/>
  <c r="P9" i="14" s="1"/>
  <c r="S9" i="14" s="1"/>
  <c r="V9" i="14" s="1"/>
  <c r="D9" i="15" s="1"/>
  <c r="Z27" i="14"/>
  <c r="AA27" i="14" s="1"/>
  <c r="AA19" i="14"/>
  <c r="Z19" i="15" s="1"/>
  <c r="Z27" i="15" l="1"/>
  <c r="AA27" i="15" s="1"/>
  <c r="AA19" i="15"/>
  <c r="Z19" i="16" s="1"/>
  <c r="Z17" i="16"/>
  <c r="AA11" i="16"/>
  <c r="Z11" i="17" s="1"/>
  <c r="AA17" i="15"/>
  <c r="G9" i="15"/>
  <c r="J9" i="15" s="1"/>
  <c r="M9" i="15" s="1"/>
  <c r="P9" i="15" s="1"/>
  <c r="S9" i="15" s="1"/>
  <c r="V9" i="15" s="1"/>
  <c r="D9" i="16" s="1"/>
  <c r="X5" i="15"/>
  <c r="AA31" i="14"/>
  <c r="Z31" i="14"/>
  <c r="AA31" i="15" l="1"/>
  <c r="Z31" i="15"/>
  <c r="AA11" i="17"/>
  <c r="Z11" i="18" s="1"/>
  <c r="Z17" i="17"/>
  <c r="G9" i="16"/>
  <c r="J9" i="16" s="1"/>
  <c r="M9" i="16" s="1"/>
  <c r="P9" i="16" s="1"/>
  <c r="S9" i="16" s="1"/>
  <c r="V9" i="16" s="1"/>
  <c r="D9" i="17" s="1"/>
  <c r="X5" i="16"/>
  <c r="Z27" i="16"/>
  <c r="AA27" i="16" s="1"/>
  <c r="AA19" i="16"/>
  <c r="Z19" i="17" s="1"/>
  <c r="AA17" i="16"/>
  <c r="Z31" i="16" l="1"/>
  <c r="AA31" i="16"/>
  <c r="AA11" i="18"/>
  <c r="Z11" i="19" s="1"/>
  <c r="Z17" i="18"/>
  <c r="AA19" i="17"/>
  <c r="Z19" i="18" s="1"/>
  <c r="Z27" i="17"/>
  <c r="AA27" i="17" s="1"/>
  <c r="X5" i="17"/>
  <c r="G9" i="17"/>
  <c r="J9" i="17" s="1"/>
  <c r="M9" i="17" s="1"/>
  <c r="P9" i="17" s="1"/>
  <c r="S9" i="17" s="1"/>
  <c r="V9" i="17" s="1"/>
  <c r="D9" i="18" s="1"/>
  <c r="AA17" i="17"/>
  <c r="Z31" i="17" l="1"/>
  <c r="AA31" i="17"/>
  <c r="AA17" i="18"/>
  <c r="X5" i="18"/>
  <c r="G9" i="18"/>
  <c r="J9" i="18" s="1"/>
  <c r="M9" i="18" s="1"/>
  <c r="P9" i="18" s="1"/>
  <c r="S9" i="18" s="1"/>
  <c r="V9" i="18" s="1"/>
  <c r="D9" i="19" s="1"/>
  <c r="Z27" i="18"/>
  <c r="AA27" i="18" s="1"/>
  <c r="AA19" i="18"/>
  <c r="Z19" i="19" s="1"/>
  <c r="Z17" i="19"/>
  <c r="AA11" i="19"/>
  <c r="Z11" i="20" s="1"/>
  <c r="AA11" i="20" l="1"/>
  <c r="Z11" i="21" s="1"/>
  <c r="Z17" i="20"/>
  <c r="Z27" i="19"/>
  <c r="AA27" i="19" s="1"/>
  <c r="AA19" i="19"/>
  <c r="Z19" i="20" s="1"/>
  <c r="X5" i="19"/>
  <c r="G9" i="19"/>
  <c r="J9" i="19" s="1"/>
  <c r="M9" i="19" s="1"/>
  <c r="P9" i="19" s="1"/>
  <c r="S9" i="19" s="1"/>
  <c r="V9" i="19" s="1"/>
  <c r="D9" i="20" s="1"/>
  <c r="Z31" i="19"/>
  <c r="AA17" i="19"/>
  <c r="AA31" i="18"/>
  <c r="Z31" i="18"/>
  <c r="AA31" i="19" l="1"/>
  <c r="AA17" i="20"/>
  <c r="G9" i="20"/>
  <c r="J9" i="20" s="1"/>
  <c r="M9" i="20" s="1"/>
  <c r="P9" i="20" s="1"/>
  <c r="S9" i="20" s="1"/>
  <c r="V9" i="20" s="1"/>
  <c r="D9" i="21" s="1"/>
  <c r="X5" i="20"/>
  <c r="Z27" i="20"/>
  <c r="AA27" i="20" s="1"/>
  <c r="AA19" i="20"/>
  <c r="Z19" i="21" s="1"/>
  <c r="Z17" i="21"/>
  <c r="AA11" i="21"/>
  <c r="Z11" i="22" s="1"/>
  <c r="AA11" i="22" l="1"/>
  <c r="Z11" i="23" s="1"/>
  <c r="Z17" i="22"/>
  <c r="AA17" i="21"/>
  <c r="X5" i="21"/>
  <c r="G9" i="21"/>
  <c r="J9" i="21" s="1"/>
  <c r="M9" i="21" s="1"/>
  <c r="P9" i="21" s="1"/>
  <c r="S9" i="21" s="1"/>
  <c r="V9" i="21" s="1"/>
  <c r="D9" i="22" s="1"/>
  <c r="AA19" i="21"/>
  <c r="Z19" i="22" s="1"/>
  <c r="Z27" i="21"/>
  <c r="AA27" i="21" s="1"/>
  <c r="AA31" i="20"/>
  <c r="Z31" i="20"/>
  <c r="Z27" i="22" l="1"/>
  <c r="AA27" i="22" s="1"/>
  <c r="AA19" i="22"/>
  <c r="Z19" i="23" s="1"/>
  <c r="Z31" i="21"/>
  <c r="X5" i="22"/>
  <c r="G9" i="22"/>
  <c r="J9" i="22" s="1"/>
  <c r="M9" i="22" s="1"/>
  <c r="P9" i="22" s="1"/>
  <c r="S9" i="22" s="1"/>
  <c r="V9" i="22" s="1"/>
  <c r="D9" i="23" s="1"/>
  <c r="AA17" i="22"/>
  <c r="AA31" i="21"/>
  <c r="Z17" i="23"/>
  <c r="AA11" i="23"/>
  <c r="Z31" i="22" l="1"/>
  <c r="AA31" i="22"/>
  <c r="X5" i="23"/>
  <c r="G9" i="23"/>
  <c r="J9" i="23" s="1"/>
  <c r="M9" i="23" s="1"/>
  <c r="P9" i="23" s="1"/>
  <c r="S9" i="23" s="1"/>
  <c r="V9" i="23" s="1"/>
  <c r="Z27" i="23"/>
  <c r="AA27" i="23" s="1"/>
  <c r="AA19" i="23"/>
  <c r="AA17" i="23"/>
  <c r="Z31" i="23" l="1"/>
  <c r="AA31" i="23"/>
</calcChain>
</file>

<file path=xl/sharedStrings.xml><?xml version="1.0" encoding="utf-8"?>
<sst xmlns="http://schemas.openxmlformats.org/spreadsheetml/2006/main" count="1855" uniqueCount="290">
  <si>
    <t>Apendix B-1 - Use with three different sites</t>
  </si>
  <si>
    <t xml:space="preserve">    Student Weekly Log Sheets</t>
  </si>
  <si>
    <t>Texas Woman’s University – Weekly and Cumulative Log</t>
  </si>
  <si>
    <t>(Round to the nearest ½ hour)</t>
  </si>
  <si>
    <t>Student:</t>
  </si>
  <si>
    <t>Class</t>
  </si>
  <si>
    <t>Semester</t>
  </si>
  <si>
    <t xml:space="preserve">Week # </t>
  </si>
  <si>
    <t>Date</t>
  </si>
  <si>
    <t>Monday</t>
  </si>
  <si>
    <r>
      <t>Clinical Sites:</t>
    </r>
    <r>
      <rPr>
        <b/>
        <sz val="9"/>
        <rFont val="Arial"/>
      </rPr>
      <t xml:space="preserve">                #1 </t>
    </r>
  </si>
  <si>
    <t>#2</t>
  </si>
  <si>
    <t>#3</t>
  </si>
  <si>
    <t>Input Site #3</t>
  </si>
  <si>
    <t>Activity</t>
  </si>
  <si>
    <t>Tuesday</t>
  </si>
  <si>
    <t>Wednesday</t>
  </si>
  <si>
    <t>Thursday</t>
  </si>
  <si>
    <t>Friday</t>
  </si>
  <si>
    <t>Saturday</t>
  </si>
  <si>
    <t>Sunday</t>
  </si>
  <si>
    <t>Total Weekly Hours</t>
  </si>
  <si>
    <t>Previous Weeks Total</t>
  </si>
  <si>
    <t>Total To     Date</t>
  </si>
  <si>
    <r>
      <t>Clinical Sites:</t>
    </r>
    <r>
      <rPr>
        <b/>
        <sz val="9"/>
        <rFont val="Arial"/>
      </rPr>
      <t xml:space="preserve">                #1 </t>
    </r>
  </si>
  <si>
    <t>MM</t>
  </si>
  <si>
    <t>DD</t>
  </si>
  <si>
    <t>XXXX</t>
  </si>
  <si>
    <r>
      <t xml:space="preserve">Date for Monday  </t>
    </r>
    <r>
      <rPr>
        <sz val="12"/>
        <rFont val="Arial"/>
      </rPr>
      <t>▬►</t>
    </r>
  </si>
  <si>
    <t>Total    To     Date</t>
  </si>
  <si>
    <r>
      <t xml:space="preserve">Date for Monday  </t>
    </r>
    <r>
      <rPr>
        <sz val="12"/>
        <rFont val="Arial"/>
      </rPr>
      <t>▬►</t>
    </r>
  </si>
  <si>
    <r>
      <t>Clinical Sites:</t>
    </r>
    <r>
      <rPr>
        <b/>
        <sz val="9"/>
        <rFont val="Arial"/>
      </rPr>
      <t xml:space="preserve">                #1 </t>
    </r>
  </si>
  <si>
    <t>#1</t>
  </si>
  <si>
    <r>
      <t xml:space="preserve">Date for Monday  </t>
    </r>
    <r>
      <rPr>
        <sz val="12"/>
        <rFont val="Arial"/>
      </rPr>
      <t>▬►</t>
    </r>
  </si>
  <si>
    <t>Intake Interview/Assess</t>
  </si>
  <si>
    <t>Individual Counseling</t>
  </si>
  <si>
    <t>Group Counseling</t>
  </si>
  <si>
    <t>Consultation (client related)</t>
  </si>
  <si>
    <t>Test Administration</t>
  </si>
  <si>
    <t>Other: (Specify on B-1a)</t>
  </si>
  <si>
    <t>A</t>
  </si>
  <si>
    <t>Total Direct Hours</t>
  </si>
  <si>
    <t>Writing notes/Treatment Planning</t>
  </si>
  <si>
    <t>Class (Group Supervision)</t>
  </si>
  <si>
    <t>Listening to own tape</t>
  </si>
  <si>
    <t>Listening to other’s tape</t>
  </si>
  <si>
    <t>In-service Activities</t>
  </si>
  <si>
    <t>Staff Meetings</t>
  </si>
  <si>
    <t>Orientation to Site</t>
  </si>
  <si>
    <t>Other activities (Specify on B-1a)</t>
  </si>
  <si>
    <t>B</t>
  </si>
  <si>
    <t>Total Indirect Hours</t>
  </si>
  <si>
    <t>C</t>
  </si>
  <si>
    <t>Supervision Hours</t>
  </si>
  <si>
    <t>D</t>
  </si>
  <si>
    <t>Grand Total</t>
  </si>
  <si>
    <t>I attest that the above record of hours is correct and to the best of my knowledge meets the requirements of the Licensed Professional Counselor’s Act, the CACREP requirements, and the rules of the Texas Board of Examiners of Professional Counselors.</t>
  </si>
  <si>
    <t xml:space="preserve">                                                                                                 </t>
  </si>
  <si>
    <t xml:space="preserve">_______________________________________________________                                                          </t>
  </si>
  <si>
    <t xml:space="preserve">_________________________________________  </t>
  </si>
  <si>
    <t>TWU Supervisor                                                       Date</t>
  </si>
  <si>
    <t>Field Site Supervisor                                                  Date</t>
  </si>
  <si>
    <t>Student’s Signature                                 Date</t>
  </si>
  <si>
    <t xml:space="preserve">Clinical Sites:                #1 </t>
  </si>
  <si>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</si>
  <si>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</si>
  <si>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</si>
  <si>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</si>
  <si>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</si>
  <si>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</si>
  <si>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t>v</t>
  </si>
  <si>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</si>
  <si>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</si>
  <si>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</si>
  <si>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</si>
  <si>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</si>
  <si>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</si>
  <si>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</si>
  <si>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</si>
  <si>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</si>
  <si>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</si>
  <si>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</si>
  <si>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</si>
  <si>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</si>
  <si>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r>
      <t xml:space="preserve">Date for Monday  </t>
    </r>
    <r>
      <rPr>
        <sz val="12"/>
        <rFont val="Arial"/>
      </rPr>
      <t>▬►</t>
    </r>
  </si>
  <si>
    <t>Appendix B-2</t>
  </si>
  <si>
    <t>Student Supervision Log</t>
  </si>
  <si>
    <t xml:space="preserve">            Texas Woman’s University</t>
  </si>
  <si>
    <t xml:space="preserve">           Department of Family Sciences</t>
  </si>
  <si>
    <t>PRINT FORM AT BEGINNING OF SEMESTER ONLY!</t>
  </si>
  <si>
    <t xml:space="preserve"> Student:</t>
  </si>
  <si>
    <t xml:space="preserve"> Individual Supervision Detail Log</t>
  </si>
  <si>
    <r>
      <rPr>
        <b/>
        <sz val="10"/>
        <rFont val="Times New Roman"/>
      </rPr>
      <t>(R</t>
    </r>
    <r>
      <rPr>
        <b/>
        <sz val="10"/>
        <color rgb="FF000000"/>
        <rFont val="Times New Roman"/>
      </rPr>
      <t>ound time to nearest ½ hour)</t>
    </r>
  </si>
  <si>
    <r>
      <t xml:space="preserve">Print 1 copy at the </t>
    </r>
    <r>
      <rPr>
        <b/>
        <sz val="9"/>
        <color rgb="FF0000D4"/>
        <rFont val="Times New Roman"/>
      </rPr>
      <t>BEGINNING</t>
    </r>
    <r>
      <rPr>
        <b/>
        <sz val="9"/>
        <color rgb="FF000000"/>
        <rFont val="Times New Roman"/>
      </rPr>
      <t xml:space="preserve"> of the semester</t>
    </r>
    <r>
      <rPr>
        <sz val="9"/>
        <color rgb="FF000000"/>
        <rFont val="Times New Roman"/>
      </rPr>
      <t xml:space="preserve">.  Take it to weekly supervision for signatures and bring to class each week for verification.  </t>
    </r>
    <r>
      <rPr>
        <b/>
        <sz val="9"/>
        <color rgb="FF000000"/>
        <rFont val="Times New Roman"/>
      </rPr>
      <t xml:space="preserve">Total Wkly Supervision time </t>
    </r>
    <r>
      <rPr>
        <b/>
        <u/>
        <sz val="9"/>
        <color rgb="FF000000"/>
        <rFont val="Times New Roman"/>
      </rPr>
      <t>must match</t>
    </r>
    <r>
      <rPr>
        <b/>
        <sz val="9"/>
        <color rgb="FF000000"/>
        <rFont val="Times New Roman"/>
      </rPr>
      <t xml:space="preserve"> Wkly Logs (B1)</t>
    </r>
  </si>
  <si>
    <t>Site #1:</t>
  </si>
  <si>
    <t>Faculty Supervisor:</t>
  </si>
  <si>
    <t>Write supervisor's name here</t>
  </si>
  <si>
    <t>Site #2:</t>
  </si>
  <si>
    <t>Site #2 Supervisor:</t>
  </si>
  <si>
    <t>Site #3:</t>
  </si>
  <si>
    <t>Site #3 Supervisor:</t>
  </si>
  <si>
    <t>Week:</t>
  </si>
  <si>
    <t>1        </t>
  </si>
  <si>
    <t>2        </t>
  </si>
  <si>
    <t>3        </t>
  </si>
  <si>
    <t>4         </t>
  </si>
  <si>
    <t>5         </t>
  </si>
  <si>
    <t>6         </t>
  </si>
  <si>
    <t>7         </t>
  </si>
  <si>
    <t>8         </t>
  </si>
  <si>
    <t>9         </t>
  </si>
  <si>
    <t>10     </t>
  </si>
  <si>
    <t>11     </t>
  </si>
  <si>
    <t>12     </t>
  </si>
  <si>
    <t>13     </t>
  </si>
  <si>
    <t>14     </t>
  </si>
  <si>
    <t>15     </t>
  </si>
  <si>
    <t>TOTAL</t>
  </si>
  <si>
    <r>
      <rPr>
        <b/>
        <u/>
        <sz val="10"/>
        <color rgb="FF0000D4"/>
        <rFont val="Times New Roman"/>
      </rPr>
      <t>Monday</t>
    </r>
    <r>
      <rPr>
        <b/>
        <sz val="10"/>
        <color rgb="FF0000D4"/>
        <rFont val="Times New Roman"/>
      </rPr>
      <t xml:space="preserve"> Date:</t>
    </r>
  </si>
  <si>
    <r>
      <t>Site 1 S</t>
    </r>
    <r>
      <rPr>
        <b/>
        <sz val="8"/>
        <rFont val="Times New Roman"/>
      </rPr>
      <t>upervision</t>
    </r>
  </si>
  <si>
    <t>SR Initials</t>
  </si>
  <si>
    <t>Student Initials</t>
  </si>
  <si>
    <r>
      <t xml:space="preserve">Site 2 </t>
    </r>
    <r>
      <rPr>
        <b/>
        <sz val="8"/>
        <rFont val="Times New Roman"/>
      </rPr>
      <t>Supervision</t>
    </r>
  </si>
  <si>
    <r>
      <t xml:space="preserve">Site 3 </t>
    </r>
    <r>
      <rPr>
        <b/>
        <sz val="8"/>
        <rFont val="Times New Roman"/>
      </rPr>
      <t>Supervision</t>
    </r>
  </si>
  <si>
    <t>I attest that the above record of supervision hours is correct and to the best of my knowledge meets the requirements of the Licensed Professional Counselor’s Act, the CACREP requirements, and the rules of the Texas Board of Examiners of Professional Counselors.</t>
  </si>
  <si>
    <t xml:space="preserve">                                                                                                             </t>
  </si>
  <si>
    <t xml:space="preserve">___________________________________________________________________________                                                          </t>
  </si>
  <si>
    <t xml:space="preserve">______________________________________________________                                                 </t>
  </si>
  <si>
    <t>Appendix B-3</t>
  </si>
  <si>
    <t>Student:Semester Summary</t>
  </si>
  <si>
    <t>Texas Woman’s University</t>
  </si>
  <si>
    <t>Semester SUMMARY for Clinical Hours</t>
  </si>
  <si>
    <t>Weeks</t>
  </si>
  <si>
    <t>All</t>
  </si>
  <si>
    <r>
      <t>Clinical Sites:</t>
    </r>
    <r>
      <rPr>
        <b/>
        <sz val="10"/>
        <rFont val="Arial"/>
      </rPr>
      <t xml:space="preserve">                    #1 </t>
    </r>
  </si>
  <si>
    <t xml:space="preserve">Clinical Site Supervisor   #1 </t>
  </si>
  <si>
    <t>Weekly Activities</t>
  </si>
  <si>
    <r>
      <t>1</t>
    </r>
    <r>
      <rPr>
        <b/>
        <sz val="7"/>
        <color rgb="FF000000"/>
        <rFont val="Times New Roman"/>
      </rPr>
      <t xml:space="preserve">     </t>
    </r>
    <r>
      <rPr>
        <b/>
        <sz val="10"/>
        <color rgb="FF000000"/>
        <rFont val="Times New Roman"/>
      </rPr>
      <t> </t>
    </r>
  </si>
  <si>
    <r>
      <t>2</t>
    </r>
    <r>
      <rPr>
        <b/>
        <sz val="7"/>
        <color rgb="FF000000"/>
        <rFont val="Times New Roman"/>
      </rPr>
      <t xml:space="preserve">     </t>
    </r>
    <r>
      <rPr>
        <b/>
        <sz val="10"/>
        <color rgb="FF000000"/>
        <rFont val="Times New Roman"/>
      </rPr>
      <t> </t>
    </r>
  </si>
  <si>
    <r>
      <t>3</t>
    </r>
    <r>
      <rPr>
        <b/>
        <sz val="7"/>
        <color rgb="FF000000"/>
        <rFont val="Times New Roman"/>
      </rPr>
      <t xml:space="preserve">     </t>
    </r>
    <r>
      <rPr>
        <b/>
        <sz val="10"/>
        <color rgb="FF000000"/>
        <rFont val="Times New Roman"/>
      </rPr>
      <t> </t>
    </r>
  </si>
  <si>
    <r>
      <t>4</t>
    </r>
    <r>
      <rPr>
        <b/>
        <sz val="7"/>
        <color rgb="FF000000"/>
        <rFont val="Times New Roman"/>
      </rPr>
      <t xml:space="preserve">     </t>
    </r>
    <r>
      <rPr>
        <b/>
        <sz val="10"/>
        <color rgb="FF000000"/>
        <rFont val="Times New Roman"/>
      </rPr>
      <t> </t>
    </r>
  </si>
  <si>
    <r>
      <t>5</t>
    </r>
    <r>
      <rPr>
        <b/>
        <sz val="7"/>
        <color rgb="FF000000"/>
        <rFont val="Times New Roman"/>
      </rPr>
      <t xml:space="preserve">     </t>
    </r>
    <r>
      <rPr>
        <b/>
        <sz val="10"/>
        <color rgb="FF000000"/>
        <rFont val="Times New Roman"/>
      </rPr>
      <t> </t>
    </r>
  </si>
  <si>
    <r>
      <t>6</t>
    </r>
    <r>
      <rPr>
        <b/>
        <sz val="7"/>
        <color rgb="FF000000"/>
        <rFont val="Times New Roman"/>
      </rPr>
      <t xml:space="preserve">     </t>
    </r>
    <r>
      <rPr>
        <b/>
        <sz val="10"/>
        <color rgb="FF000000"/>
        <rFont val="Times New Roman"/>
      </rPr>
      <t> </t>
    </r>
  </si>
  <si>
    <r>
      <t>7</t>
    </r>
    <r>
      <rPr>
        <b/>
        <sz val="7"/>
        <color rgb="FF000000"/>
        <rFont val="Times New Roman"/>
      </rPr>
      <t xml:space="preserve">     </t>
    </r>
    <r>
      <rPr>
        <b/>
        <sz val="10"/>
        <color rgb="FF000000"/>
        <rFont val="Times New Roman"/>
      </rPr>
      <t> </t>
    </r>
  </si>
  <si>
    <r>
      <t>8</t>
    </r>
    <r>
      <rPr>
        <b/>
        <sz val="7"/>
        <color rgb="FF000000"/>
        <rFont val="Times New Roman"/>
      </rPr>
      <t xml:space="preserve">     </t>
    </r>
    <r>
      <rPr>
        <b/>
        <sz val="10"/>
        <color rgb="FF000000"/>
        <rFont val="Times New Roman"/>
      </rPr>
      <t> </t>
    </r>
  </si>
  <si>
    <r>
      <t>9</t>
    </r>
    <r>
      <rPr>
        <b/>
        <sz val="7"/>
        <color rgb="FF000000"/>
        <rFont val="Times New Roman"/>
      </rPr>
      <t xml:space="preserve">     </t>
    </r>
    <r>
      <rPr>
        <b/>
        <sz val="10"/>
        <color rgb="FF000000"/>
        <rFont val="Times New Roman"/>
      </rPr>
      <t> </t>
    </r>
  </si>
  <si>
    <r>
      <t>10</t>
    </r>
    <r>
      <rPr>
        <b/>
        <sz val="7"/>
        <color rgb="FF000000"/>
        <rFont val="Times New Roman"/>
      </rPr>
      <t xml:space="preserve">  </t>
    </r>
    <r>
      <rPr>
        <b/>
        <sz val="10"/>
        <color rgb="FF000000"/>
        <rFont val="Times New Roman"/>
      </rPr>
      <t> </t>
    </r>
  </si>
  <si>
    <r>
      <t>11</t>
    </r>
    <r>
      <rPr>
        <b/>
        <sz val="7"/>
        <color rgb="FF000000"/>
        <rFont val="Times New Roman"/>
      </rPr>
      <t xml:space="preserve">  </t>
    </r>
    <r>
      <rPr>
        <b/>
        <sz val="10"/>
        <color rgb="FF000000"/>
        <rFont val="Times New Roman"/>
      </rPr>
      <t> </t>
    </r>
  </si>
  <si>
    <r>
      <t>12</t>
    </r>
    <r>
      <rPr>
        <b/>
        <sz val="7"/>
        <color rgb="FF000000"/>
        <rFont val="Times New Roman"/>
      </rPr>
      <t xml:space="preserve">  </t>
    </r>
    <r>
      <rPr>
        <b/>
        <sz val="10"/>
        <color rgb="FF000000"/>
        <rFont val="Times New Roman"/>
      </rPr>
      <t> </t>
    </r>
  </si>
  <si>
    <r>
      <t>13</t>
    </r>
    <r>
      <rPr>
        <b/>
        <sz val="7"/>
        <color rgb="FF000000"/>
        <rFont val="Times New Roman"/>
      </rPr>
      <t xml:space="preserve">  </t>
    </r>
    <r>
      <rPr>
        <b/>
        <sz val="10"/>
        <color rgb="FF000000"/>
        <rFont val="Times New Roman"/>
      </rPr>
      <t> </t>
    </r>
  </si>
  <si>
    <r>
      <t>14</t>
    </r>
    <r>
      <rPr>
        <b/>
        <sz val="7"/>
        <color rgb="FF000000"/>
        <rFont val="Times New Roman"/>
      </rPr>
      <t xml:space="preserve">  </t>
    </r>
    <r>
      <rPr>
        <b/>
        <sz val="10"/>
        <color rgb="FF000000"/>
        <rFont val="Times New Roman"/>
      </rPr>
      <t> </t>
    </r>
  </si>
  <si>
    <r>
      <t>15</t>
    </r>
    <r>
      <rPr>
        <b/>
        <sz val="7"/>
        <color rgb="FF000000"/>
        <rFont val="Times New Roman"/>
      </rPr>
      <t xml:space="preserve">  </t>
    </r>
    <r>
      <rPr>
        <b/>
        <sz val="10"/>
        <color rgb="FF000000"/>
        <rFont val="Times New Roman"/>
      </rPr>
      <t> </t>
    </r>
  </si>
  <si>
    <t>Total</t>
  </si>
  <si>
    <r>
      <t xml:space="preserve">Total Direct Hrs </t>
    </r>
    <r>
      <rPr>
        <sz val="11"/>
        <color rgb="FF000000"/>
        <rFont val="Times New Roman"/>
      </rPr>
      <t>(“A” on log)</t>
    </r>
  </si>
  <si>
    <r>
      <t xml:space="preserve">Total Indirect Hrs </t>
    </r>
    <r>
      <rPr>
        <sz val="11"/>
        <color rgb="FF000000"/>
        <rFont val="Times New Roman"/>
      </rPr>
      <t>(“B” on log)</t>
    </r>
  </si>
  <si>
    <r>
      <t xml:space="preserve">Total Supervision Hours </t>
    </r>
    <r>
      <rPr>
        <sz val="10"/>
        <color rgb="FF000000"/>
        <rFont val="Times New Roman"/>
      </rPr>
      <t>(“C” on log)</t>
    </r>
  </si>
  <si>
    <r>
      <t xml:space="preserve">Grand Total Hours </t>
    </r>
    <r>
      <rPr>
        <sz val="10"/>
        <color rgb="FF000000"/>
        <rFont val="Times New Roman"/>
      </rPr>
      <t>(“D” on log)</t>
    </r>
  </si>
  <si>
    <t>______________________________________________________________________</t>
  </si>
  <si>
    <t>_____________________________________________________</t>
  </si>
  <si>
    <t xml:space="preserve">Field Supervisor </t>
  </si>
  <si>
    <t xml:space="preserve">Student’s Signature </t>
  </si>
  <si>
    <t>_____________________________________________________________________</t>
  </si>
  <si>
    <t xml:space="preserve">TWU Supervisor </t>
  </si>
  <si>
    <t>TAC Alignment 239.15</t>
  </si>
  <si>
    <t>I.b.2, 3, 4, 6, 10, 12, 13, 14, 16, 17, 19; II.c.1, 3, 9, 11; III.d.2, 3, 5; IV.e.1, 6, 7, 8, 9, 10; V.f.1, 12</t>
  </si>
  <si>
    <t>I.b.2, 3, 4, 6, 10, 11, 12, 13, 14, 16, 17, 19; II.c.1, 3, 6, 9, 11; III.d.2, 3, 5; IV.e.1, 6, 7, 8, 9, 10; V.f.1, 2, 8, 12</t>
  </si>
  <si>
    <t>I.b.2, 4, 9, 10, 11, 13, 19; II.c.4, 5, 8; II.c.1, 4, 5; IV.e.7; V.f.1, 3, 5, 6, 7, 8, 11</t>
  </si>
  <si>
    <t>I.b.5; II.c.7 8, 12</t>
  </si>
  <si>
    <t>Ib.2, 5, 8, 9, 10, 11, 12, 14, 15, 16, 19; II.c.7, 8, 13; IV.e.1, 5, 7, 8; V.f.2, 11</t>
  </si>
  <si>
    <t>IV.g.1, 2, 3, 4, 5, 6</t>
  </si>
  <si>
    <t>IV.g.1, 5</t>
  </si>
  <si>
    <t>a) School Counselor Certificate Standards. The knowledge and skills identified in this section must be used by an educator preparation program in the development of curricula and coursework and by the State Board for Educator Certification as the basis for developing the examination required to obtain the School Counselor Certificate. The standards also serve as the foundation for the professional growth plan and continuing professional education activities required by §239.25 of this title (relating to Requirements to Renew the Standard School Counselor Certificate).</t>
  </si>
  <si>
    <t>(b) Standard I. Learner-Centered Knowledge: The certified school counselor has a broad knowledge base. The certified school counselor must know and understand:</t>
  </si>
  <si>
    <t>  (1) the history and philosophy of counseling;</t>
  </si>
  <si>
    <t>  (2) counseling and consultation theories and practices;</t>
  </si>
  <si>
    <t>  (3) career development theories and practices;</t>
  </si>
  <si>
    <t>  (4) the roles and responsibilities of a comprehensive school counseling program that emphasizes college and career readiness and postsecondary options for all students, including college admissions, college financial aid resources, application procedures, and workforce and career opportunities;</t>
  </si>
  <si>
    <t>  (5) assessment principles and procedures, including the appropriate use of tests, test interpretation, and test results;</t>
  </si>
  <si>
    <t>  (6) changing societal trends, including demographic, economic, and technological tendencies, and their relevance to school counseling;</t>
  </si>
  <si>
    <t>  (7) environmental, social, and cultural factors that affect learners' development and the relevance of those factors to educational, career, personal, and social development, along with comprehensive school counseling programs;</t>
  </si>
  <si>
    <t>  (8) learners' developmental characteristics and needs and their relevance to educational and career choices;</t>
  </si>
  <si>
    <t>  (9) legal and ethical standards, practices, and issues and the importance of commitment to and implementation of ethical principles;</t>
  </si>
  <si>
    <t>  (10) the characteristics and educational needs of special populations;</t>
  </si>
  <si>
    <t>  (11) techniques and behavioral interventions to assist teachers with classroom management;</t>
  </si>
  <si>
    <t>  (12) the integration of a school counseling program, the Texas College and Career Readiness Standards, and academic curricula;</t>
  </si>
  <si>
    <t>  (13) the roles and responsibilities of a comprehensive school counseling program that is responsive to all students;</t>
  </si>
  <si>
    <t>  (14) counseling-related research techniques and practices;</t>
  </si>
  <si>
    <t>  (15) developing and teaching best practices on leadership skills;</t>
  </si>
  <si>
    <t>  (16) how cultural factors and group membership impact individual students;</t>
  </si>
  <si>
    <t>  (17) the comprehensive school counseling program model;</t>
  </si>
  <si>
    <t>  (18) how to utilize various forms of technology and how inappropriate use could be professionally and personally harmful; and</t>
  </si>
  <si>
    <t>  (19) an understanding of systems, including family dynamics and school environments.</t>
  </si>
  <si>
    <r>
      <t>(c) Standard II. Learner-Centered Skills: The certified school counselor applies the knowledge base to promote the educational, personal, social, and career development of the learner as outlined in </t>
    </r>
    <r>
      <rPr>
        <i/>
        <sz val="14"/>
        <color rgb="FF000000"/>
        <rFont val="Times"/>
      </rPr>
      <t>The Texas Model for Comprehensive School Counseling Programs. </t>
    </r>
    <r>
      <rPr>
        <sz val="14"/>
        <color rgb="FF000000"/>
        <rFont val="Times"/>
      </rPr>
      <t>The certified school counselor must:</t>
    </r>
  </si>
  <si>
    <r>
      <t>  (1) develop processes and procedures for planning, designing, implementing, and evaluating </t>
    </r>
    <r>
      <rPr>
        <i/>
        <sz val="14"/>
        <color rgb="FF000000"/>
        <rFont val="Times"/>
      </rPr>
      <t>The Texas Model for Comprehensive School Counseling Programs;</t>
    </r>
  </si>
  <si>
    <r>
      <t>  (2) provide a proactive, comprehensive, developmental school counseling program based on the needs of students, as set forth in </t>
    </r>
    <r>
      <rPr>
        <i/>
        <sz val="14"/>
        <color rgb="FF000000"/>
        <rFont val="Times"/>
      </rPr>
      <t>The Texas Model for Comprehensive School Counseling Programs;</t>
    </r>
  </si>
  <si>
    <t>  (3) counsel individuals and small groups using appropriate counseling theories and techniques in response to students' needs;</t>
  </si>
  <si>
    <t>  (4) consult with parents/guardians, teachers, administrators, and other individuals as appropriate to enhance his or her work with students;</t>
  </si>
  <si>
    <t>  (5) coordinate resources, referrals, and follow-up procedures for students within the school and community;</t>
  </si>
  <si>
    <t>  (6) demonstrate proficiency in teaching small and large groups by actively engaging students in the learning process;</t>
  </si>
  <si>
    <t>  (7) participate in the selection, use, and interpretation of assessments and assessment results;</t>
  </si>
  <si>
    <t>  (8) use multiple sets of information and data to make decisions about students, programs, and services;</t>
  </si>
  <si>
    <t>  (9) use counseling-related research techniques and evidence-based practices to address student needs;</t>
  </si>
  <si>
    <t>  (10) advocate for a comprehensive school counseling program that is responsive to all students;</t>
  </si>
  <si>
    <t>  (11) facilitate learners' ability to achieve their potential by helping them set and attain challenging educational, career, personal, and social goals based on various types of information;</t>
  </si>
  <si>
    <t>  (12) maintain proficiency in counseling and campus-related technology; and</t>
  </si>
  <si>
    <t>  (13) use varied sources of information, resources, and practices to counsel students about postsecondary opportunities and college and career readiness.</t>
  </si>
  <si>
    <r>
      <t>(d) Standard III. Learner-Centered Process: The certified school counselor participates in the development, monitoring, revision, and evaluation of a campus based on </t>
    </r>
    <r>
      <rPr>
        <i/>
        <sz val="14"/>
        <color rgb="FF000000"/>
        <rFont val="Times"/>
      </rPr>
      <t>The Texas Model for Comprehensive School Counseling Programs </t>
    </r>
    <r>
      <rPr>
        <sz val="14"/>
        <color rgb="FF000000"/>
        <rFont val="Times"/>
      </rPr>
      <t>that promotes learners' knowledge, skills, motivation, and personal growth. The certified school counselor must:</t>
    </r>
  </si>
  <si>
    <t>  (1) collaborate with others in the school and community to implement a guidance curriculum that promotes learners' development in all domains, including cognitive, social, and emotional areas;</t>
  </si>
  <si>
    <t>  (2) facilitate learners' ability to achieve their potential by helping them set and attain challenging educational, career, personal, and social goals based on various types of information;</t>
  </si>
  <si>
    <t>  (3) use both preventive and intervening strategies to address the concerns of learners and to help them clarify problems and situations, set goals, explore options, and implement change;</t>
  </si>
  <si>
    <t>  (4) implement effective referral procedures to facilitate the use of special programs and services;</t>
  </si>
  <si>
    <t>  (5) act as a consultant to help learners achieve success inside and outside of school;</t>
  </si>
  <si>
    <t>  (6) advocate for a comprehensive school counseling program and recognize the required time commitment to fully apply the program implementation cycle;</t>
  </si>
  <si>
    <t>  (7) create a program mission, goal, and services in alignment with the school mission and campus improvement plan;</t>
  </si>
  <si>
    <t>  (8) create and disseminate literature or newsletters to all stakeholders that describe the comprehensive school counseling program and reduce negative stigmas associated with receiving counseling services in a school-based program;</t>
  </si>
  <si>
    <t>  (9) establish an advisory council or board with membership of all stakeholders (student, parent, teacher, administrator, community member, other personnel, and support specialists);</t>
  </si>
  <si>
    <t>  (10) increase public relations and awareness through community outreach, such as fundraising, grant writing, donations, volunteerism, local businesses, and use of public or guest speakers;</t>
  </si>
  <si>
    <t>  (11) provide school-wide professional development and parent workshops throughout the school year;</t>
  </si>
  <si>
    <t>  (12) support participation in fair-share responsibilities versus non-counseling related duties;</t>
  </si>
  <si>
    <t>  (13) know district, state, and federal initiatives that are to be reflected in a comprehensive school counseling program; and</t>
  </si>
  <si>
    <t>  (14) develop practices to promote learners' knowledge about college and career readiness processes necessary to pursue postsecondary opportunities.</t>
  </si>
  <si>
    <t>(e) Standard IV. Learner-Centered Equity and Excellence for All Learners: The certified school counselor promotes academic success for all learners by acknowledging, respecting, and responding to diversity while building on similarities that bond all people. The certified school counselor must:</t>
  </si>
  <si>
    <t>  (1) understand learner differences, including those related to cultural background, gender, race, ethnicity, socio-economic levels, academic ability, and learning styles, and know ways to create and maintain a positive school environment that is responsive to all learners;</t>
  </si>
  <si>
    <t>  (2) advocate for a school environment in which diversity is acknowledged and respected, resulting in positive interactions across all cultures, genders, ethnicities, and learning styles;</t>
  </si>
  <si>
    <t>  (3) facilitate learning and achievement for all students to ensure services that cover an array of exceptionalities, including special populations, by promoting a cooperative, inclusive, purposeful learning environment;</t>
  </si>
  <si>
    <t>  (4) take a positive, strength-based approach that builds on commonalities versus differences in all learners;</t>
  </si>
  <si>
    <t>  (5) understand how environment and behavior may impact or influence individual learners;</t>
  </si>
  <si>
    <t>  (6) ensure equitable access to programs and services for all students;</t>
  </si>
  <si>
    <t>  (7) understand how family values, group membership, and culture intersect;</t>
  </si>
  <si>
    <t>  (8) acknowledge learners' gifts, strengths, and extracurricular talents when considering programs and services;</t>
  </si>
  <si>
    <t>  (9) increase students' awareness and include their voices regarding educational and individualized plans; and</t>
  </si>
  <si>
    <t>  (10) ensure equitable access and exposure to postsecondary opportunities and college and career readiness information and resources for students and parents/guardians.</t>
  </si>
  <si>
    <t>(f) Standard V. Learner-Centered Communications: The certified school counselor, an advocate for all students and the school, demonstrates effective professional and interpersonal communication skills. The certified school counselor must:</t>
  </si>
  <si>
    <t>  (1) demonstrate effective communication through oral, written, and nonverbal expression;</t>
  </si>
  <si>
    <t>  (2) use knowledge of group dynamics and productive group interaction;</t>
  </si>
  <si>
    <t>  (3) support responsive interventions by effectively communicating with parents/guardians, teachers, administrators, and community members;</t>
  </si>
  <si>
    <t>  (4) facilitate learners' access to community resources;</t>
  </si>
  <si>
    <t>  (5) develop and implement strategies for effective internal and external communications;</t>
  </si>
  <si>
    <t>  (6) facilitate parent/guardian involvement in their children's education;</t>
  </si>
  <si>
    <t>  (7) develop partnerships with parents/guardians, businesses, and other groups in the community to facilitate learning;</t>
  </si>
  <si>
    <t>  (8) work effectively as a team member to promote positive change for individuals, groups, and the school community;</t>
  </si>
  <si>
    <t>  (9) take a positive, strength-based approach that verbalizes commonalities versus differences in all learners;</t>
  </si>
  <si>
    <t>  (10) effectively communicate his or her role and responsibility and counselor identity to all stakeholders to reduce confusion about the duties of a school counselor;</t>
  </si>
  <si>
    <t>  (11) adhere to best practices connected to ethical and legal considerations around appropriate use of technology and email, documentation, record keeping, privileged communication, and informed consent process; and</t>
  </si>
  <si>
    <t>  (12) facilitate access to and use of school and community information and resources related to postsecondary opportunities and college and career readiness by learners, parents/guardians, teachers, administrators, and community members.</t>
  </si>
  <si>
    <t>(g) Standard VI. Learner-Centered Professional Development: The certified school counselor continues professional development, demonstrating a commitment to learn, to improve the profession, and to model professional ethics and personal integrity. The certified school counselor must:</t>
  </si>
  <si>
    <t>  (1) use reflection, self-assessment, and interactions with colleagues to promote personal professional development;</t>
  </si>
  <si>
    <t>  (2) use counseling-related research techniques and practices as well as technology and other resources to facilitate continued professional growth;</t>
  </si>
  <si>
    <t>  (3) strive toward the highest level of professionalism by adhering to and modeling professional, ethical, and legal standards;</t>
  </si>
  <si>
    <t>  (4) apply research-based practice to improve the school guidance and counseling program;</t>
  </si>
  <si>
    <t>  (5) engage in ongoing professional development to improve the school guidance and counseling program; and</t>
  </si>
  <si>
    <t>  (6) engage in continued professional development experiences to learn and apply concepts, skills, and practices related to increasing college and career readiness and promoting postsecondary opportunities and preparation for all learners.</t>
  </si>
  <si>
    <t>Input Site #1</t>
  </si>
  <si>
    <t>Input Site #2</t>
  </si>
  <si>
    <t>Student Name</t>
  </si>
  <si>
    <t>Courses</t>
  </si>
  <si>
    <t>FS 5363</t>
  </si>
  <si>
    <t>FS 5364</t>
  </si>
  <si>
    <t>FS 5894 -Internship 1</t>
  </si>
  <si>
    <t>FS 5894 -internship 2</t>
  </si>
  <si>
    <t>FS 5894 - Internship 3</t>
  </si>
  <si>
    <t>COUN 5363</t>
  </si>
  <si>
    <t>COUN 5364</t>
  </si>
  <si>
    <t>COUN 5894 -Internship 1</t>
  </si>
  <si>
    <t>COUN5894 -internship 2</t>
  </si>
  <si>
    <t>COUN 5894 - Internship 3</t>
  </si>
  <si>
    <t>Semesters</t>
  </si>
  <si>
    <t>Spring 21</t>
  </si>
  <si>
    <t>Summer 21</t>
  </si>
  <si>
    <t>Fall 21</t>
  </si>
  <si>
    <t>Summer 20</t>
  </si>
  <si>
    <t>Fall 20</t>
  </si>
  <si>
    <t>Spring 22</t>
  </si>
  <si>
    <t>Summer 22</t>
  </si>
  <si>
    <t>Fall 22</t>
  </si>
  <si>
    <t>Spring 23</t>
  </si>
  <si>
    <t>Summer 23</t>
  </si>
  <si>
    <t>Fall 23</t>
  </si>
  <si>
    <t>Spring 24</t>
  </si>
  <si>
    <t>Summer 24</t>
  </si>
  <si>
    <t>Fall 24</t>
  </si>
  <si>
    <t>Spring 25</t>
  </si>
  <si>
    <t>Summer 25</t>
  </si>
  <si>
    <t>Fall 25</t>
  </si>
  <si>
    <t>Select Course</t>
  </si>
  <si>
    <t>Select Semester</t>
  </si>
  <si>
    <t>s`</t>
  </si>
  <si>
    <t>Couples/Family</t>
  </si>
  <si>
    <t>Group Supervision</t>
  </si>
  <si>
    <t>Staff Meetings/Indirect Consultation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</si>
</sst>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1" x14ac:knownFonts="1">
    <font>
      <sz val="10"/>
      <color rgb="FF000000"/>
      <name val="Arial"/>
    </font>
    <font>
      <sz val="8"/>
      <color theme="1"/>
      <name val="Arial"/>
    </font>
    <font>
      <b/>
      <sz val="10"/>
      <color theme="1"/>
      <name val="Arial"/>
    </font>
    <font>
      <b/>
      <sz val="8"/>
      <color theme="1"/>
      <name val="Arial"/>
    </font>
    <font>
      <sz val="10"/>
      <name val="Arial"/>
    </font>
    <font>
      <b/>
      <sz val="10"/>
      <color rgb="FF000000"/>
      <name val="Arial"/>
    </font>
    <font>
      <sz val="7"/>
      <color theme="1"/>
      <name val="Arial"/>
    </font>
    <font>
      <sz val="10"/>
      <color theme="1"/>
      <name val="Arial"/>
    </font>
    <font>
      <b/>
      <sz val="9"/>
      <color rgb="FF000000"/>
      <name val="Arial"/>
    </font>
    <font>
      <sz val="9"/>
      <color theme="1"/>
      <name val="Arial"/>
    </font>
    <font>
      <b/>
      <u/>
      <sz val="9"/>
      <color theme="1"/>
      <name val="Arial"/>
    </font>
    <font>
      <b/>
      <u/>
      <sz val="9"/>
      <color theme="1"/>
      <name val="Arial"/>
    </font>
    <font>
      <sz val="10"/>
      <color theme="1"/>
      <name val="Times New Roman"/>
    </font>
    <font>
      <b/>
      <sz val="9"/>
      <color theme="1"/>
      <name val="Arial"/>
    </font>
    <font>
      <b/>
      <u/>
      <sz val="12"/>
      <color theme="1"/>
      <name val="Times New Roman"/>
    </font>
    <font>
      <b/>
      <u/>
      <sz val="10"/>
      <color theme="1"/>
      <name val="Times New Roman"/>
    </font>
    <font>
      <b/>
      <u/>
      <sz val="10"/>
      <color theme="1"/>
      <name val="Times New Roman"/>
    </font>
    <font>
      <b/>
      <sz val="8"/>
      <color theme="1"/>
      <name val="Times New Roman"/>
    </font>
    <font>
      <b/>
      <u/>
      <sz val="9"/>
      <color theme="1"/>
      <name val="Arial"/>
    </font>
    <font>
      <sz val="7"/>
      <color theme="1"/>
      <name val="Times New Roman"/>
    </font>
    <font>
      <b/>
      <u/>
      <sz val="9"/>
      <color theme="1"/>
      <name val="Arial"/>
    </font>
    <font>
      <b/>
      <u/>
      <sz val="10"/>
      <color theme="1"/>
      <name val="Arial"/>
    </font>
    <font>
      <sz val="12"/>
      <color theme="1"/>
      <name val="Times New Roman"/>
    </font>
    <font>
      <b/>
      <sz val="10"/>
      <color theme="1"/>
      <name val="Times New Roman"/>
    </font>
    <font>
      <b/>
      <sz val="9"/>
      <color theme="1"/>
      <name val="Times New Roman"/>
    </font>
    <font>
      <sz val="9"/>
      <color theme="1"/>
      <name val="Times New Roman"/>
    </font>
    <font>
      <b/>
      <sz val="11"/>
      <color theme="1"/>
      <name val="Times New Roman"/>
    </font>
    <font>
      <b/>
      <sz val="6"/>
      <color theme="1"/>
      <name val="Times New Roman"/>
    </font>
    <font>
      <sz val="6"/>
      <color theme="1"/>
      <name val="Times New Roman"/>
    </font>
    <font>
      <u/>
      <sz val="9"/>
      <color theme="1"/>
      <name val="Times New Roman"/>
    </font>
    <font>
      <b/>
      <u/>
      <sz val="9"/>
      <color theme="1"/>
      <name val="Arial"/>
    </font>
    <font>
      <b/>
      <u/>
      <sz val="9"/>
      <color theme="1"/>
      <name val="Arial"/>
    </font>
    <font>
      <b/>
      <sz val="12"/>
      <color theme="1"/>
      <name val="Times New Roman"/>
    </font>
    <font>
      <b/>
      <sz val="8"/>
      <color rgb="FF000000"/>
      <name val="Times New Roman"/>
    </font>
    <font>
      <b/>
      <sz val="14"/>
      <color rgb="FF000000"/>
      <name val="Times New Roman"/>
    </font>
    <font>
      <b/>
      <u/>
      <sz val="12"/>
      <color rgb="FF000000"/>
      <name val="Times New Roman"/>
    </font>
    <font>
      <b/>
      <sz val="10"/>
      <color rgb="FF000000"/>
      <name val="Times New Roman"/>
    </font>
    <font>
      <sz val="9"/>
      <color rgb="FF000000"/>
      <name val="Times New Roman"/>
    </font>
    <font>
      <b/>
      <sz val="11"/>
      <color rgb="FF000000"/>
      <name val="Times New Roman"/>
    </font>
    <font>
      <b/>
      <u/>
      <sz val="11"/>
      <color rgb="FF000000"/>
      <name val="Times New Roman"/>
    </font>
    <font>
      <b/>
      <u/>
      <sz val="10"/>
      <color rgb="FF000000"/>
      <name val="Times New Roman"/>
    </font>
    <font>
      <b/>
      <u/>
      <sz val="10"/>
      <color theme="1"/>
      <name val="Arial"/>
    </font>
    <font>
      <b/>
      <sz val="11"/>
      <color theme="1"/>
      <name val="Arial"/>
    </font>
    <font>
      <b/>
      <sz val="10"/>
      <color rgb="FF0000FF"/>
      <name val="Times New Roman"/>
    </font>
    <font>
      <sz val="11"/>
      <color theme="1"/>
      <name val="Times New Roman"/>
    </font>
    <font>
      <b/>
      <sz val="12"/>
      <color rgb="FF000000"/>
      <name val="Times New Roman"/>
    </font>
    <font>
      <b/>
      <u/>
      <sz val="10"/>
      <color theme="1"/>
      <name val="Arial"/>
    </font>
    <font>
      <b/>
      <u/>
      <sz val="9"/>
      <color theme="1"/>
      <name val="Arial"/>
    </font>
    <font>
      <b/>
      <u/>
      <sz val="10"/>
      <color rgb="FF000000"/>
      <name val="Arial"/>
    </font>
    <font>
      <sz val="10"/>
      <color rgb="FF000000"/>
      <name val="Times New Roman"/>
    </font>
    <font>
      <b/>
      <u/>
      <sz val="14"/>
      <color theme="1"/>
      <name val="Times New Roman"/>
    </font>
    <font>
      <sz val="14"/>
      <color theme="1"/>
      <name val="Arial"/>
    </font>
    <font>
      <b/>
      <sz val="14"/>
      <color theme="1"/>
      <name val="Times New Roman"/>
    </font>
    <font>
      <sz val="14"/>
      <color theme="1"/>
      <name val="Times New Roman"/>
    </font>
    <font>
      <sz val="14"/>
      <color rgb="FF000000"/>
      <name val="Times"/>
    </font>
    <font>
      <b/>
      <sz val="9"/>
      <name val="Arial"/>
    </font>
    <font>
      <sz val="12"/>
      <name val="Arial"/>
    </font>
    <font>
      <b/>
      <sz val="10"/>
      <name val="Times New Roman"/>
    </font>
    <font>
      <b/>
      <sz val="9"/>
      <color rgb="FF0000D4"/>
      <name val="Times New Roman"/>
    </font>
    <font>
      <b/>
      <sz val="9"/>
      <color rgb="FF000000"/>
      <name val="Times New Roman"/>
    </font>
    <font>
      <b/>
      <u/>
      <sz val="9"/>
      <color rgb="FF000000"/>
      <name val="Times New Roman"/>
    </font>
    <font>
      <b/>
      <u/>
      <sz val="10"/>
      <color rgb="FF0000D4"/>
      <name val="Times New Roman"/>
    </font>
    <font>
      <b/>
      <sz val="10"/>
      <color rgb="FF0000D4"/>
      <name val="Times New Roman"/>
    </font>
    <font>
      <b/>
      <sz val="8"/>
      <name val="Times New Roman"/>
    </font>
    <font>
      <b/>
      <sz val="10"/>
      <name val="Arial"/>
    </font>
    <font>
      <b/>
      <sz val="7"/>
      <color rgb="FF000000"/>
      <name val="Times New Roman"/>
    </font>
    <font>
      <sz val="11"/>
      <color rgb="FF000000"/>
      <name val="Times New Roman"/>
    </font>
    <font>
      <i/>
      <sz val="14"/>
      <color rgb="FF000000"/>
      <name val="Times"/>
    </font>
    <font>
      <sz val="10"/>
      <color rgb="FF000000"/>
      <name val="Arial"/>
      <family val="2"/>
    </font>
    <font>
      <b/>
      <sz val="8"/>
      <color theme="1"/>
      <name val="Times New Roman"/>
      <family val="1"/>
    </font>
    <font>
      <sz val="10"/>
      <color theme="1"/>
      <name val="Times New Roman"/>
      <family val="1"/>
    </font>
  </fonts>
  <fills count="9">
    <fill>
      <patternFill patternType="none"/>
    </fill>
    <fill>
      <patternFill patternType="gray125"/>
    </fill>
    <fill>
      <patternFill patternType="solid">
        <fgColor rgb="FFFFFF00"/>
        <bgColor rgb="FFFFFF00"/>
      </patternFill>
    </fill>
    <fill>
      <patternFill patternType="solid">
        <fgColor rgb="FFCCFFFF"/>
        <bgColor rgb="FFCCFFFF"/>
      </patternFill>
    </fill>
    <fill>
      <patternFill patternType="solid">
        <fgColor rgb="FFFFFF99"/>
        <bgColor rgb="FFFFFF99"/>
      </patternFill>
    </fill>
    <fill>
      <patternFill patternType="solid">
        <fgColor rgb="FFC0C0C0"/>
        <bgColor rgb="FFC0C0C0"/>
      </patternFill>
    </fill>
    <fill>
      <patternFill patternType="solid">
        <fgColor rgb="FF969696"/>
        <bgColor rgb="FF969696"/>
      </patternFill>
    </fill>
    <fill>
      <patternFill patternType="solid">
        <fgColor rgb="FFFFFFFF"/>
        <bgColor rgb="FFFFFFFF"/>
      </patternFill>
    </fill>
    <fill>
      <patternFill patternType="solid">
        <fgColor rgb="FFD8D8D8"/>
        <bgColor rgb="FFD8D8D8"/>
      </patternFill>
    </fill>
  </fills>
  <borders count="113">
    <border>
      <left/>
      <right/>
      <top/>
      <bottom/>
      <diagonal/>
    </border>
    <border>
      <left/>
      <right/>
      <top/>
      <bottom/>
      <diagonal/>
    </border>
    <border>
      <left/>
      <right/>
      <top/>
      <bottom/>
      <diagonal/>
    </border>
    <border>
      <left/>
      <right/>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right/>
      <top style="double">
        <color rgb="FF000000"/>
      </top>
      <bottom/>
      <diagonal/>
    </border>
    <border>
      <left/>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style="thick">
        <color rgb="FF000000"/>
      </top>
      <bottom style="thick">
        <color rgb="FF000000"/>
      </bottom>
      <diagonal/>
    </border>
    <border>
      <left/>
      <right/>
      <top style="thick">
        <color rgb="FF000000"/>
      </top>
      <bottom style="thick">
        <color rgb="FF000000"/>
      </bottom>
      <diagonal/>
    </border>
    <border>
      <left/>
      <right style="medium">
        <color rgb="FF000000"/>
      </right>
      <top style="thick">
        <color rgb="FF000000"/>
      </top>
      <bottom style="thick">
        <color rgb="FF000000"/>
      </bottom>
      <diagonal/>
    </border>
    <border>
      <left style="medium">
        <color rgb="FF000000"/>
      </left>
      <right/>
      <top style="thick">
        <color rgb="FF000000"/>
      </top>
      <bottom/>
      <diagonal/>
    </border>
    <border>
      <left style="medium">
        <color rgb="FF000000"/>
      </left>
      <right style="medium">
        <color rgb="FF000000"/>
      </right>
      <top style="thick">
        <color rgb="FF000000"/>
      </top>
      <bottom/>
      <diagonal/>
    </border>
    <border>
      <left style="medium">
        <color rgb="FF000000"/>
      </left>
      <right style="thick">
        <color rgb="FF000000"/>
      </right>
      <top style="thick">
        <color rgb="FF000000"/>
      </top>
      <bottom/>
      <diagonal/>
    </border>
    <border>
      <left style="thick">
        <color rgb="FF000000"/>
      </left>
      <right/>
      <top/>
      <bottom style="thick">
        <color rgb="FF000000"/>
      </bottom>
      <diagonal/>
    </border>
    <border>
      <left/>
      <right style="medium">
        <color rgb="FF000000"/>
      </right>
      <top/>
      <bottom style="thick">
        <color rgb="FF000000"/>
      </bottom>
      <diagonal/>
    </border>
    <border>
      <left style="medium">
        <color rgb="FF000000"/>
      </left>
      <right style="dotted">
        <color rgb="FF000000"/>
      </right>
      <top style="thick">
        <color rgb="FF000000"/>
      </top>
      <bottom style="dotted">
        <color rgb="FF000000"/>
      </bottom>
      <diagonal/>
    </border>
    <border>
      <left style="dotted">
        <color rgb="FF000000"/>
      </left>
      <right style="dotted">
        <color rgb="FF000000"/>
      </right>
      <top style="thick">
        <color rgb="FF000000"/>
      </top>
      <bottom style="dotted">
        <color rgb="FF000000"/>
      </bottom>
      <diagonal/>
    </border>
    <border>
      <left style="dotted">
        <color rgb="FF000000"/>
      </left>
      <right style="medium">
        <color rgb="FF000000"/>
      </right>
      <top style="thick">
        <color rgb="FF000000"/>
      </top>
      <bottom style="dotted">
        <color rgb="FF000000"/>
      </bottom>
      <diagonal/>
    </border>
    <border>
      <left style="medium">
        <color rgb="FF000000"/>
      </left>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thick">
        <color rgb="FF000000"/>
      </right>
      <top/>
      <bottom style="thick">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top style="thick">
        <color rgb="FF000000"/>
      </top>
      <bottom style="medium">
        <color rgb="FF000000"/>
      </bottom>
      <diagonal/>
    </border>
    <border>
      <left/>
      <right style="thick">
        <color rgb="FF000000"/>
      </right>
      <top style="thick">
        <color rgb="FF000000"/>
      </top>
      <bottom/>
      <diagonal/>
    </border>
    <border>
      <left style="thick">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thin">
        <color rgb="FF000000"/>
      </left>
      <right style="thick">
        <color rgb="FF000000"/>
      </right>
      <top/>
      <bottom style="medium">
        <color rgb="FF000000"/>
      </bottom>
      <diagonal/>
    </border>
    <border>
      <left style="medium">
        <color rgb="FF000000"/>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right style="thick">
        <color rgb="FF000000"/>
      </right>
      <top/>
      <bottom style="medium">
        <color rgb="FF000000"/>
      </bottom>
      <diagonal/>
    </border>
    <border>
      <left style="medium">
        <color rgb="FF000000"/>
      </left>
      <right style="medium">
        <color rgb="FF000000"/>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style="thick">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right style="medium">
        <color rgb="FF000000"/>
      </right>
      <top/>
      <bottom style="thick">
        <color rgb="FF000000"/>
      </bottom>
      <diagonal/>
    </border>
    <border>
      <left style="medium">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right style="thick">
        <color rgb="FF000000"/>
      </right>
      <top/>
      <bottom style="thick">
        <color rgb="FF000000"/>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ck">
        <color rgb="FF000000"/>
      </top>
      <bottom style="medium">
        <color rgb="FF000000"/>
      </bottom>
      <diagonal/>
    </border>
    <border>
      <left style="thin">
        <color rgb="FF000000"/>
      </left>
      <right style="thin">
        <color rgb="FF000000"/>
      </right>
      <top style="thick">
        <color rgb="FF000000"/>
      </top>
      <bottom style="medium">
        <color rgb="FF000000"/>
      </bottom>
      <diagonal/>
    </border>
    <border>
      <left/>
      <right style="thick">
        <color rgb="FF000000"/>
      </right>
      <top/>
      <bottom style="thick">
        <color rgb="FF000000"/>
      </bottom>
      <diagonal/>
    </border>
    <border>
      <left/>
      <right/>
      <top style="double">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medium">
        <color rgb="FF000000"/>
      </right>
      <top/>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top/>
      <bottom style="thin">
        <color rgb="FF000000"/>
      </bottom>
      <diagonal/>
    </border>
    <border>
      <left/>
      <right/>
      <top/>
      <bottom style="thin">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s>
  <cellStyleXfs count="1">
    <xf numFmtId="0" fontId="0" fillId="0" borderId="0"/>
  </cellStyleXfs>
  <cellXfs count="359">
    <xf numFmtId="0" fontId="0" fillId="0" borderId="0" xfId="0" applyFont="1" applyAlignment="1"/>
    <xf numFmtId="0" fontId="2" fillId="0" borderId="7" xfId="0" applyFont="1" applyBorder="1" applyAlignment="1">
      <alignment horizontal="right"/>
    </xf>
    <xf numFmtId="0" fontId="12" fillId="0" borderId="8" xfId="0" applyFont="1" applyBorder="1"/>
    <xf numFmtId="0" fontId="7" fillId="0" borderId="8" xfId="0" applyFont="1" applyBorder="1"/>
    <xf numFmtId="0" fontId="13" fillId="0" borderId="0" xfId="0" applyFont="1"/>
    <xf numFmtId="0" fontId="7" fillId="0" borderId="0" xfId="0" applyFont="1"/>
    <xf numFmtId="0" fontId="17" fillId="0" borderId="11" xfId="0" applyFont="1" applyBorder="1" applyAlignment="1">
      <alignment horizontal="center" vertical="top" wrapText="1"/>
    </xf>
    <xf numFmtId="0" fontId="17" fillId="0" borderId="16" xfId="0" applyFont="1" applyBorder="1" applyAlignment="1">
      <alignment horizontal="center" vertical="top" wrapText="1"/>
    </xf>
    <xf numFmtId="0" fontId="17" fillId="0" borderId="17" xfId="0" applyFont="1" applyBorder="1" applyAlignment="1">
      <alignment horizontal="center" vertical="top" wrapText="1"/>
    </xf>
    <xf numFmtId="0" fontId="21" fillId="0" borderId="0" xfId="0" applyFont="1" applyAlignment="1">
      <alignment horizontal="right"/>
    </xf>
    <xf numFmtId="0" fontId="2" fillId="0" borderId="0" xfId="0" applyFont="1" applyAlignment="1">
      <alignment horizontal="right"/>
    </xf>
    <xf numFmtId="0" fontId="2" fillId="0" borderId="0" xfId="0" applyFont="1"/>
    <xf numFmtId="0" fontId="17" fillId="0" borderId="33" xfId="0" applyFont="1" applyBorder="1" applyAlignment="1">
      <alignment horizontal="center" vertical="top" wrapText="1"/>
    </xf>
    <xf numFmtId="0" fontId="22" fillId="0" borderId="34" xfId="0" applyFont="1" applyBorder="1" applyAlignment="1">
      <alignment vertical="top" wrapText="1"/>
    </xf>
    <xf numFmtId="0" fontId="17" fillId="3" borderId="37" xfId="0" applyFont="1" applyFill="1" applyBorder="1" applyAlignment="1">
      <alignment horizontal="center" vertical="top" wrapText="1"/>
    </xf>
    <xf numFmtId="0" fontId="17" fillId="3" borderId="38" xfId="0" applyFont="1" applyFill="1" applyBorder="1" applyAlignment="1">
      <alignment horizontal="center" vertical="top" wrapText="1"/>
    </xf>
    <xf numFmtId="0" fontId="17" fillId="3" borderId="39" xfId="0" applyFont="1" applyFill="1" applyBorder="1" applyAlignment="1">
      <alignment horizontal="center" vertical="top" wrapText="1"/>
    </xf>
    <xf numFmtId="0" fontId="17" fillId="0" borderId="40" xfId="0" applyFont="1" applyBorder="1" applyAlignment="1">
      <alignment horizontal="center" vertical="top" wrapText="1"/>
    </xf>
    <xf numFmtId="0" fontId="17" fillId="0" borderId="41" xfId="0" applyFont="1" applyBorder="1" applyAlignment="1">
      <alignment horizontal="center" vertical="top" wrapText="1"/>
    </xf>
    <xf numFmtId="0" fontId="17" fillId="0" borderId="42" xfId="0" applyFont="1" applyBorder="1" applyAlignment="1">
      <alignment horizontal="center" vertical="top" wrapText="1"/>
    </xf>
    <xf numFmtId="0" fontId="17" fillId="3" borderId="43" xfId="0" applyFont="1" applyFill="1" applyBorder="1" applyAlignment="1">
      <alignment horizontal="center" vertical="top" wrapText="1"/>
    </xf>
    <xf numFmtId="0" fontId="22" fillId="0" borderId="28" xfId="0" applyFont="1" applyBorder="1" applyAlignment="1">
      <alignment horizontal="center" vertical="top" wrapText="1"/>
    </xf>
    <xf numFmtId="0" fontId="22" fillId="0" borderId="44" xfId="0" applyFont="1" applyBorder="1" applyAlignment="1">
      <alignment horizontal="center" vertical="top" wrapText="1"/>
    </xf>
    <xf numFmtId="0" fontId="22" fillId="0" borderId="45" xfId="0" applyFont="1" applyBorder="1" applyAlignment="1">
      <alignment horizontal="center" vertical="top" wrapText="1"/>
    </xf>
    <xf numFmtId="0" fontId="24" fillId="0" borderId="34" xfId="0" applyFont="1" applyBorder="1" applyAlignment="1">
      <alignment horizontal="center" vertical="top" wrapText="1"/>
    </xf>
    <xf numFmtId="0" fontId="12" fillId="0" borderId="42" xfId="0" applyFont="1" applyBorder="1" applyAlignment="1">
      <alignment horizontal="center" vertical="top" wrapText="1"/>
    </xf>
    <xf numFmtId="0" fontId="12" fillId="0" borderId="47" xfId="0" applyFont="1" applyBorder="1" applyAlignment="1">
      <alignment horizontal="center" vertical="top" wrapText="1"/>
    </xf>
    <xf numFmtId="0" fontId="12" fillId="0" borderId="48" xfId="0" applyFont="1" applyBorder="1" applyAlignment="1">
      <alignment horizontal="center" vertical="top" wrapText="1"/>
    </xf>
    <xf numFmtId="0" fontId="24" fillId="0" borderId="49" xfId="0" applyFont="1" applyBorder="1" applyAlignment="1">
      <alignment horizontal="center" vertical="top" wrapText="1"/>
    </xf>
    <xf numFmtId="0" fontId="12" fillId="0" borderId="19" xfId="0" applyFont="1" applyBorder="1" applyAlignment="1">
      <alignment horizontal="center" vertical="top" wrapText="1"/>
    </xf>
    <xf numFmtId="0" fontId="26" fillId="0" borderId="49" xfId="0" applyFont="1" applyBorder="1" applyAlignment="1">
      <alignment horizontal="center" vertical="top" wrapText="1"/>
    </xf>
    <xf numFmtId="0" fontId="12" fillId="4" borderId="54" xfId="0" applyFont="1" applyFill="1" applyBorder="1" applyAlignment="1">
      <alignment horizontal="center" vertical="top" wrapText="1"/>
    </xf>
    <xf numFmtId="0" fontId="12" fillId="0" borderId="24" xfId="0" applyFont="1" applyBorder="1" applyAlignment="1">
      <alignment horizontal="center" vertical="top" wrapText="1"/>
    </xf>
    <xf numFmtId="0" fontId="27" fillId="5" borderId="58" xfId="0" applyFont="1" applyFill="1" applyBorder="1" applyAlignment="1">
      <alignment vertical="top" wrapText="1"/>
    </xf>
    <xf numFmtId="0" fontId="28" fillId="5" borderId="54" xfId="0" applyFont="1" applyFill="1" applyBorder="1" applyAlignment="1">
      <alignment horizontal="center" vertical="top" wrapText="1"/>
    </xf>
    <xf numFmtId="0" fontId="28" fillId="5" borderId="57" xfId="0" applyFont="1" applyFill="1" applyBorder="1" applyAlignment="1">
      <alignment horizontal="center" vertical="top" wrapText="1"/>
    </xf>
    <xf numFmtId="0" fontId="22" fillId="5" borderId="59" xfId="0" applyFont="1" applyFill="1" applyBorder="1" applyAlignment="1">
      <alignment horizontal="center" vertical="top" wrapText="1"/>
    </xf>
    <xf numFmtId="0" fontId="22" fillId="5" borderId="46" xfId="0" applyFont="1" applyFill="1" applyBorder="1" applyAlignment="1">
      <alignment horizontal="center" vertical="top" wrapText="1"/>
    </xf>
    <xf numFmtId="0" fontId="27" fillId="5" borderId="58" xfId="0" applyFont="1" applyFill="1" applyBorder="1" applyAlignment="1">
      <alignment horizontal="center" vertical="top" wrapText="1"/>
    </xf>
    <xf numFmtId="0" fontId="28" fillId="5" borderId="54" xfId="0" applyFont="1" applyFill="1" applyBorder="1" applyAlignment="1">
      <alignment vertical="top" wrapText="1"/>
    </xf>
    <xf numFmtId="0" fontId="28" fillId="5" borderId="57" xfId="0" applyFont="1" applyFill="1" applyBorder="1" applyAlignment="1">
      <alignment vertical="top" wrapText="1"/>
    </xf>
    <xf numFmtId="0" fontId="23" fillId="4" borderId="54" xfId="0" applyFont="1" applyFill="1" applyBorder="1" applyAlignment="1">
      <alignment vertical="top" wrapText="1"/>
    </xf>
    <xf numFmtId="0" fontId="23" fillId="0" borderId="62" xfId="0" applyFont="1" applyBorder="1" applyAlignment="1">
      <alignment horizontal="center" vertical="top" wrapText="1"/>
    </xf>
    <xf numFmtId="0" fontId="23" fillId="0" borderId="19" xfId="0" applyFont="1" applyBorder="1" applyAlignment="1">
      <alignment horizontal="center" vertical="top" wrapText="1"/>
    </xf>
    <xf numFmtId="0" fontId="25" fillId="0" borderId="0" xfId="0" applyFont="1" applyAlignment="1">
      <alignment horizontal="left" wrapText="1"/>
    </xf>
    <xf numFmtId="0" fontId="25" fillId="0" borderId="0" xfId="0" applyFont="1" applyAlignment="1">
      <alignment horizontal="left" vertical="top" wrapText="1"/>
    </xf>
    <xf numFmtId="0" fontId="7" fillId="0" borderId="0" xfId="0" applyFont="1" applyAlignment="1">
      <alignment horizontal="left" vertical="top" wrapText="1"/>
    </xf>
    <xf numFmtId="0" fontId="25" fillId="0" borderId="0" xfId="0" applyFont="1" applyAlignment="1">
      <alignment vertical="top" wrapText="1"/>
    </xf>
    <xf numFmtId="0" fontId="2" fillId="0" borderId="63" xfId="0" applyFont="1" applyBorder="1" applyAlignment="1">
      <alignment horizontal="right"/>
    </xf>
    <xf numFmtId="0" fontId="1" fillId="0" borderId="0" xfId="0" applyFont="1"/>
    <xf numFmtId="0" fontId="33" fillId="0" borderId="0" xfId="0" applyFont="1" applyAlignment="1">
      <alignment horizontal="center"/>
    </xf>
    <xf numFmtId="0" fontId="34" fillId="0" borderId="0" xfId="0" applyFont="1"/>
    <xf numFmtId="0" fontId="37" fillId="0" borderId="0" xfId="0" applyFont="1" applyAlignment="1">
      <alignment horizontal="center"/>
    </xf>
    <xf numFmtId="0" fontId="38" fillId="0" borderId="0" xfId="0" applyFont="1" applyAlignment="1">
      <alignment horizontal="right"/>
    </xf>
    <xf numFmtId="0" fontId="22" fillId="0" borderId="0" xfId="0" applyFont="1"/>
    <xf numFmtId="0" fontId="32" fillId="0" borderId="64" xfId="0" applyFont="1" applyBorder="1" applyAlignment="1">
      <alignment vertical="top" wrapText="1"/>
    </xf>
    <xf numFmtId="0" fontId="23" fillId="0" borderId="65" xfId="0" applyFont="1" applyBorder="1" applyAlignment="1">
      <alignment horizontal="left" vertical="top" wrapText="1"/>
    </xf>
    <xf numFmtId="0" fontId="23" fillId="0" borderId="66" xfId="0" applyFont="1" applyBorder="1" applyAlignment="1">
      <alignment horizontal="left" vertical="top" wrapText="1"/>
    </xf>
    <xf numFmtId="0" fontId="23" fillId="0" borderId="66" xfId="0" applyFont="1" applyBorder="1" applyAlignment="1">
      <alignment horizontal="center" vertical="top" wrapText="1"/>
    </xf>
    <xf numFmtId="0" fontId="23" fillId="0" borderId="67" xfId="0" applyFont="1" applyBorder="1" applyAlignment="1">
      <alignment horizontal="center" vertical="top" wrapText="1"/>
    </xf>
    <xf numFmtId="0" fontId="23" fillId="0" borderId="68" xfId="0" applyFont="1" applyBorder="1" applyAlignment="1">
      <alignment horizontal="center" vertical="top" wrapText="1"/>
    </xf>
    <xf numFmtId="0" fontId="17" fillId="0" borderId="36" xfId="0" applyFont="1" applyBorder="1" applyAlignment="1">
      <alignment horizontal="center" vertical="top" wrapText="1"/>
    </xf>
    <xf numFmtId="0" fontId="43" fillId="0" borderId="69" xfId="0" applyFont="1" applyBorder="1" applyAlignment="1">
      <alignment vertical="top" wrapText="1"/>
    </xf>
    <xf numFmtId="0" fontId="22" fillId="0" borderId="70" xfId="0" applyFont="1" applyBorder="1" applyAlignment="1">
      <alignment vertical="top" wrapText="1"/>
    </xf>
    <xf numFmtId="0" fontId="22" fillId="0" borderId="71" xfId="0" applyFont="1" applyBorder="1" applyAlignment="1">
      <alignment vertical="top" wrapText="1"/>
    </xf>
    <xf numFmtId="0" fontId="22" fillId="0" borderId="72" xfId="0" applyFont="1" applyBorder="1" applyAlignment="1">
      <alignment vertical="top" wrapText="1"/>
    </xf>
    <xf numFmtId="0" fontId="22" fillId="0" borderId="73" xfId="0" applyFont="1" applyBorder="1" applyAlignment="1">
      <alignment vertical="top" wrapText="1"/>
    </xf>
    <xf numFmtId="0" fontId="32" fillId="0" borderId="74" xfId="0" applyFont="1" applyBorder="1" applyAlignment="1">
      <alignment vertical="top" wrapText="1"/>
    </xf>
    <xf numFmtId="0" fontId="22" fillId="0" borderId="75" xfId="0" applyFont="1" applyBorder="1" applyAlignment="1">
      <alignment vertical="top" wrapText="1"/>
    </xf>
    <xf numFmtId="0" fontId="22" fillId="0" borderId="76" xfId="0" applyFont="1" applyBorder="1" applyAlignment="1">
      <alignment vertical="top" wrapText="1"/>
    </xf>
    <xf numFmtId="0" fontId="22" fillId="0" borderId="77" xfId="0" applyFont="1" applyBorder="1" applyAlignment="1">
      <alignment vertical="top" wrapText="1"/>
    </xf>
    <xf numFmtId="0" fontId="22" fillId="0" borderId="78" xfId="0" applyFont="1" applyBorder="1" applyAlignment="1">
      <alignment vertical="top" wrapText="1"/>
    </xf>
    <xf numFmtId="0" fontId="12" fillId="0" borderId="79" xfId="0" applyFont="1" applyBorder="1" applyAlignment="1">
      <alignment vertical="top" wrapText="1"/>
    </xf>
    <xf numFmtId="0" fontId="22" fillId="0" borderId="80" xfId="0" applyFont="1" applyBorder="1" applyAlignment="1">
      <alignment vertical="top" wrapText="1"/>
    </xf>
    <xf numFmtId="0" fontId="22" fillId="0" borderId="81" xfId="0" applyFont="1" applyBorder="1" applyAlignment="1">
      <alignment vertical="top" wrapText="1"/>
    </xf>
    <xf numFmtId="0" fontId="22" fillId="0" borderId="82" xfId="0" applyFont="1" applyBorder="1" applyAlignment="1">
      <alignment vertical="top" wrapText="1"/>
    </xf>
    <xf numFmtId="0" fontId="22" fillId="0" borderId="83" xfId="0" applyFont="1" applyBorder="1" applyAlignment="1">
      <alignment vertical="top" wrapText="1"/>
    </xf>
    <xf numFmtId="0" fontId="12" fillId="0" borderId="47" xfId="0" applyFont="1" applyBorder="1" applyAlignment="1">
      <alignment vertical="top" wrapText="1"/>
    </xf>
    <xf numFmtId="0" fontId="22" fillId="0" borderId="65" xfId="0" applyFont="1" applyBorder="1" applyAlignment="1">
      <alignment vertical="top" wrapText="1"/>
    </xf>
    <xf numFmtId="0" fontId="22" fillId="0" borderId="66" xfId="0" applyFont="1" applyBorder="1" applyAlignment="1">
      <alignment vertical="top" wrapText="1"/>
    </xf>
    <xf numFmtId="0" fontId="22" fillId="0" borderId="68" xfId="0" applyFont="1" applyBorder="1" applyAlignment="1">
      <alignment vertical="top" wrapText="1"/>
    </xf>
    <xf numFmtId="0" fontId="22" fillId="0" borderId="36" xfId="0" applyFont="1" applyBorder="1" applyAlignment="1">
      <alignment vertical="top" wrapText="1"/>
    </xf>
    <xf numFmtId="0" fontId="22" fillId="5" borderId="64" xfId="0" applyFont="1" applyFill="1" applyBorder="1" applyAlignment="1">
      <alignment vertical="top" wrapText="1"/>
    </xf>
    <xf numFmtId="0" fontId="22" fillId="5" borderId="84" xfId="0" applyFont="1" applyFill="1" applyBorder="1" applyAlignment="1">
      <alignment vertical="top" wrapText="1"/>
    </xf>
    <xf numFmtId="0" fontId="22" fillId="5" borderId="66" xfId="0" applyFont="1" applyFill="1" applyBorder="1" applyAlignment="1">
      <alignment vertical="top" wrapText="1"/>
    </xf>
    <xf numFmtId="0" fontId="22" fillId="5" borderId="68" xfId="0" applyFont="1" applyFill="1" applyBorder="1" applyAlignment="1">
      <alignment vertical="top" wrapText="1"/>
    </xf>
    <xf numFmtId="0" fontId="22" fillId="5" borderId="85" xfId="0" applyFont="1" applyFill="1" applyBorder="1" applyAlignment="1">
      <alignment vertical="top" wrapText="1"/>
    </xf>
    <xf numFmtId="0" fontId="32" fillId="0" borderId="86" xfId="0" applyFont="1" applyBorder="1" applyAlignment="1">
      <alignment vertical="top" wrapText="1"/>
    </xf>
    <xf numFmtId="0" fontId="12" fillId="0" borderId="64" xfId="0" applyFont="1" applyBorder="1" applyAlignment="1">
      <alignment vertical="top" wrapText="1"/>
    </xf>
    <xf numFmtId="0" fontId="22" fillId="0" borderId="87" xfId="0" applyFont="1" applyBorder="1" applyAlignment="1">
      <alignment vertical="top" wrapText="1"/>
    </xf>
    <xf numFmtId="0" fontId="22" fillId="0" borderId="88" xfId="0" applyFont="1" applyBorder="1" applyAlignment="1">
      <alignment vertical="top" wrapText="1"/>
    </xf>
    <xf numFmtId="0" fontId="22" fillId="0" borderId="89" xfId="0" applyFont="1" applyBorder="1" applyAlignment="1">
      <alignment vertical="top" wrapText="1"/>
    </xf>
    <xf numFmtId="0" fontId="22" fillId="0" borderId="90" xfId="0" applyFont="1" applyBorder="1" applyAlignment="1">
      <alignment vertical="top" wrapText="1"/>
    </xf>
    <xf numFmtId="0" fontId="32" fillId="6" borderId="68" xfId="0" applyFont="1" applyFill="1" applyBorder="1" applyAlignment="1">
      <alignment vertical="top" wrapText="1"/>
    </xf>
    <xf numFmtId="0" fontId="36" fillId="6" borderId="84" xfId="0" applyFont="1" applyFill="1" applyBorder="1" applyAlignment="1">
      <alignment horizontal="right" vertical="top" wrapText="1"/>
    </xf>
    <xf numFmtId="0" fontId="36" fillId="6" borderId="66" xfId="0" applyFont="1" applyFill="1" applyBorder="1" applyAlignment="1">
      <alignment horizontal="right" vertical="top" wrapText="1"/>
    </xf>
    <xf numFmtId="0" fontId="36" fillId="6" borderId="68" xfId="0" applyFont="1" applyFill="1" applyBorder="1" applyAlignment="1">
      <alignment horizontal="right" vertical="top" wrapText="1"/>
    </xf>
    <xf numFmtId="0" fontId="22" fillId="6" borderId="85" xfId="0" applyFont="1" applyFill="1" applyBorder="1" applyAlignment="1">
      <alignment vertical="top" wrapText="1"/>
    </xf>
    <xf numFmtId="0" fontId="32" fillId="0" borderId="91" xfId="0" applyFont="1" applyBorder="1" applyAlignment="1">
      <alignment vertical="top" wrapText="1"/>
    </xf>
    <xf numFmtId="0" fontId="36" fillId="7" borderId="92" xfId="0" applyFont="1" applyFill="1" applyBorder="1" applyAlignment="1">
      <alignment horizontal="right" vertical="top" wrapText="1"/>
    </xf>
    <xf numFmtId="0" fontId="36" fillId="7" borderId="93" xfId="0" applyFont="1" applyFill="1" applyBorder="1" applyAlignment="1">
      <alignment horizontal="right" vertical="top" wrapText="1"/>
    </xf>
    <xf numFmtId="0" fontId="36" fillId="7" borderId="94" xfId="0" applyFont="1" applyFill="1" applyBorder="1" applyAlignment="1">
      <alignment horizontal="right" vertical="top" wrapText="1"/>
    </xf>
    <xf numFmtId="0" fontId="12" fillId="0" borderId="74" xfId="0" applyFont="1" applyBorder="1" applyAlignment="1">
      <alignment vertical="top" wrapText="1"/>
    </xf>
    <xf numFmtId="0" fontId="36" fillId="7" borderId="95" xfId="0" applyFont="1" applyFill="1" applyBorder="1" applyAlignment="1">
      <alignment horizontal="right" vertical="top" wrapText="1"/>
    </xf>
    <xf numFmtId="0" fontId="36" fillId="7" borderId="76" xfId="0" applyFont="1" applyFill="1" applyBorder="1" applyAlignment="1">
      <alignment horizontal="right" vertical="top" wrapText="1"/>
    </xf>
    <xf numFmtId="0" fontId="36" fillId="7" borderId="77" xfId="0" applyFont="1" applyFill="1" applyBorder="1" applyAlignment="1">
      <alignment horizontal="right" vertical="top" wrapText="1"/>
    </xf>
    <xf numFmtId="0" fontId="36" fillId="7" borderId="96" xfId="0" applyFont="1" applyFill="1" applyBorder="1" applyAlignment="1">
      <alignment horizontal="right" vertical="top" wrapText="1"/>
    </xf>
    <xf numFmtId="0" fontId="36" fillId="7" borderId="81" xfId="0" applyFont="1" applyFill="1" applyBorder="1" applyAlignment="1">
      <alignment horizontal="right" vertical="top" wrapText="1"/>
    </xf>
    <xf numFmtId="0" fontId="36" fillId="7" borderId="82" xfId="0" applyFont="1" applyFill="1" applyBorder="1" applyAlignment="1">
      <alignment horizontal="right" vertical="top" wrapText="1"/>
    </xf>
    <xf numFmtId="0" fontId="36" fillId="7" borderId="66" xfId="0" applyFont="1" applyFill="1" applyBorder="1" applyAlignment="1">
      <alignment horizontal="right" vertical="top" wrapText="1"/>
    </xf>
    <xf numFmtId="0" fontId="36" fillId="7" borderId="85" xfId="0" applyFont="1" applyFill="1" applyBorder="1" applyAlignment="1">
      <alignment horizontal="right" vertical="top" wrapText="1"/>
    </xf>
    <xf numFmtId="0" fontId="32" fillId="0" borderId="68" xfId="0" applyFont="1" applyBorder="1" applyAlignment="1">
      <alignment vertical="top" wrapText="1"/>
    </xf>
    <xf numFmtId="0" fontId="32" fillId="0" borderId="0" xfId="0" applyFont="1" applyAlignment="1">
      <alignment vertical="top" wrapText="1"/>
    </xf>
    <xf numFmtId="0" fontId="36" fillId="7" borderId="97" xfId="0" applyFont="1" applyFill="1" applyBorder="1" applyAlignment="1">
      <alignment horizontal="right" vertical="top" wrapText="1"/>
    </xf>
    <xf numFmtId="0" fontId="22" fillId="0" borderId="0" xfId="0" applyFont="1" applyAlignment="1">
      <alignment vertical="top" wrapText="1"/>
    </xf>
    <xf numFmtId="0" fontId="44" fillId="0" borderId="0" xfId="0" applyFont="1"/>
    <xf numFmtId="0" fontId="25" fillId="0" borderId="0" xfId="0" applyFont="1" applyAlignment="1">
      <alignment vertical="top"/>
    </xf>
    <xf numFmtId="0" fontId="36" fillId="0" borderId="0" xfId="0" applyFont="1"/>
    <xf numFmtId="164" fontId="36" fillId="0" borderId="36" xfId="0" applyNumberFormat="1" applyFont="1" applyBorder="1" applyAlignment="1">
      <alignment horizontal="center" vertical="top" wrapText="1"/>
    </xf>
    <xf numFmtId="0" fontId="36" fillId="0" borderId="36" xfId="0" applyFont="1" applyBorder="1" applyAlignment="1">
      <alignment horizontal="center" vertical="top" wrapText="1"/>
    </xf>
    <xf numFmtId="0" fontId="36" fillId="7" borderId="39" xfId="0" applyFont="1" applyFill="1" applyBorder="1" applyAlignment="1">
      <alignment horizontal="right" vertical="top" wrapText="1"/>
    </xf>
    <xf numFmtId="164" fontId="36" fillId="7" borderId="100" xfId="0" applyNumberFormat="1" applyFont="1" applyFill="1" applyBorder="1" applyAlignment="1">
      <alignment horizontal="right" vertical="top" wrapText="1"/>
    </xf>
    <xf numFmtId="164" fontId="36" fillId="7" borderId="103" xfId="0" applyNumberFormat="1" applyFont="1" applyFill="1" applyBorder="1" applyAlignment="1">
      <alignment horizontal="right" vertical="top" wrapText="1"/>
    </xf>
    <xf numFmtId="0" fontId="12" fillId="0" borderId="0" xfId="0" applyFont="1" applyAlignment="1">
      <alignment wrapText="1"/>
    </xf>
    <xf numFmtId="0" fontId="12" fillId="0" borderId="0" xfId="0" applyFont="1"/>
    <xf numFmtId="0" fontId="51" fillId="0" borderId="0" xfId="0" applyFont="1" applyAlignment="1">
      <alignment wrapText="1"/>
    </xf>
    <xf numFmtId="0" fontId="7" fillId="0" borderId="0" xfId="0" applyFont="1" applyAlignment="1">
      <alignment wrapText="1"/>
    </xf>
    <xf numFmtId="0" fontId="52" fillId="0" borderId="110" xfId="0" applyFont="1" applyBorder="1" applyAlignment="1">
      <alignment horizontal="center" vertical="top" wrapText="1"/>
    </xf>
    <xf numFmtId="0" fontId="51" fillId="0" borderId="112" xfId="0" applyFont="1" applyBorder="1" applyAlignment="1">
      <alignment wrapText="1"/>
    </xf>
    <xf numFmtId="0" fontId="52" fillId="8" borderId="110" xfId="0" applyFont="1" applyFill="1" applyBorder="1" applyAlignment="1">
      <alignment vertical="top" wrapText="1"/>
    </xf>
    <xf numFmtId="0" fontId="51" fillId="8" borderId="112" xfId="0" applyFont="1" applyFill="1" applyBorder="1" applyAlignment="1">
      <alignment wrapText="1"/>
    </xf>
    <xf numFmtId="0" fontId="54" fillId="0" borderId="0" xfId="0" applyFont="1"/>
    <xf numFmtId="0" fontId="0" fillId="0" borderId="0" xfId="0" applyFont="1" applyAlignment="1"/>
    <xf numFmtId="0" fontId="17" fillId="0" borderId="11" xfId="0" applyFont="1" applyBorder="1" applyAlignment="1" applyProtection="1">
      <alignment horizontal="center" vertical="top" wrapText="1"/>
    </xf>
    <xf numFmtId="0" fontId="17" fillId="0" borderId="16" xfId="0" applyFont="1" applyBorder="1" applyAlignment="1" applyProtection="1">
      <alignment horizontal="center" vertical="top" wrapText="1"/>
    </xf>
    <xf numFmtId="0" fontId="17" fillId="0" borderId="33" xfId="0" applyFont="1" applyBorder="1" applyAlignment="1" applyProtection="1">
      <alignment horizontal="center" vertical="top" wrapText="1"/>
    </xf>
    <xf numFmtId="0" fontId="22" fillId="0" borderId="28" xfId="0" applyFont="1" applyBorder="1" applyAlignment="1" applyProtection="1">
      <alignment horizontal="center" vertical="top" wrapText="1"/>
    </xf>
    <xf numFmtId="0" fontId="22" fillId="0" borderId="44" xfId="0" applyFont="1" applyBorder="1" applyAlignment="1" applyProtection="1">
      <alignment horizontal="center" vertical="top" wrapText="1"/>
    </xf>
    <xf numFmtId="0" fontId="22" fillId="0" borderId="45" xfId="0" applyFont="1" applyBorder="1" applyAlignment="1" applyProtection="1">
      <alignment horizontal="center" vertical="top" wrapText="1"/>
    </xf>
    <xf numFmtId="0" fontId="12" fillId="0" borderId="42" xfId="0" applyFont="1" applyBorder="1" applyAlignment="1" applyProtection="1">
      <alignment horizontal="center" vertical="top" wrapText="1"/>
    </xf>
    <xf numFmtId="0" fontId="12" fillId="0" borderId="47" xfId="0" applyFont="1" applyBorder="1" applyAlignment="1" applyProtection="1">
      <alignment horizontal="center" vertical="top" wrapText="1"/>
    </xf>
    <xf numFmtId="0" fontId="12" fillId="0" borderId="48"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2" fillId="0" borderId="24" xfId="0" applyFont="1" applyBorder="1" applyAlignment="1" applyProtection="1">
      <alignment horizontal="center" vertical="top" wrapText="1"/>
    </xf>
    <xf numFmtId="0" fontId="28" fillId="5" borderId="54" xfId="0" applyFont="1" applyFill="1" applyBorder="1" applyAlignment="1" applyProtection="1">
      <alignment horizontal="center" vertical="top" wrapText="1"/>
    </xf>
    <xf numFmtId="0" fontId="22" fillId="5" borderId="59" xfId="0" applyFont="1" applyFill="1" applyBorder="1" applyAlignment="1" applyProtection="1">
      <alignment horizontal="center" vertical="top" wrapText="1"/>
    </xf>
    <xf numFmtId="0" fontId="22" fillId="5" borderId="46" xfId="0" applyFont="1" applyFill="1" applyBorder="1" applyAlignment="1" applyProtection="1">
      <alignment horizontal="center" vertical="top" wrapText="1"/>
    </xf>
    <xf numFmtId="0" fontId="12" fillId="0" borderId="62" xfId="0" applyFont="1" applyBorder="1" applyAlignment="1" applyProtection="1">
      <alignment horizontal="center" vertical="top" wrapText="1"/>
    </xf>
    <xf numFmtId="0" fontId="28" fillId="5" borderId="57" xfId="0" applyFont="1" applyFill="1" applyBorder="1" applyAlignment="1" applyProtection="1">
      <alignment vertical="top" wrapText="1"/>
    </xf>
    <xf numFmtId="0" fontId="23" fillId="0" borderId="62" xfId="0" applyFont="1" applyBorder="1" applyAlignment="1" applyProtection="1">
      <alignment horizontal="center" vertical="top" wrapText="1"/>
    </xf>
    <xf numFmtId="0" fontId="23" fillId="0" borderId="48" xfId="0" applyFont="1" applyBorder="1" applyAlignment="1" applyProtection="1">
      <alignment horizontal="center" vertical="top" wrapText="1"/>
    </xf>
    <xf numFmtId="0" fontId="23" fillId="0" borderId="19" xfId="0" applyFont="1" applyBorder="1" applyAlignment="1" applyProtection="1">
      <alignment horizontal="center" vertical="top" wrapText="1"/>
    </xf>
    <xf numFmtId="0" fontId="23" fillId="4" borderId="54" xfId="0" applyFont="1" applyFill="1" applyBorder="1" applyAlignment="1" applyProtection="1">
      <alignment vertical="top" wrapText="1"/>
    </xf>
    <xf numFmtId="0" fontId="12" fillId="4" borderId="54" xfId="0" applyFont="1" applyFill="1" applyBorder="1" applyAlignment="1" applyProtection="1">
      <alignment horizontal="center" vertical="top" wrapText="1"/>
    </xf>
    <xf numFmtId="0" fontId="0" fillId="0" borderId="0" xfId="0" applyFont="1" applyAlignment="1"/>
    <xf numFmtId="0" fontId="25" fillId="0" borderId="0" xfId="0" applyFont="1" applyAlignment="1">
      <alignment horizontal="left" vertical="top" wrapText="1"/>
    </xf>
    <xf numFmtId="0" fontId="0" fillId="0" borderId="0" xfId="0" applyFont="1" applyAlignment="1" applyProtection="1"/>
    <xf numFmtId="0" fontId="2" fillId="0" borderId="7" xfId="0" applyFont="1" applyBorder="1" applyAlignment="1" applyProtection="1">
      <alignment horizontal="right"/>
    </xf>
    <xf numFmtId="0" fontId="12" fillId="0" borderId="8" xfId="0" applyFont="1" applyBorder="1" applyProtection="1"/>
    <xf numFmtId="0" fontId="7" fillId="0" borderId="8" xfId="0" applyFont="1" applyBorder="1" applyProtection="1"/>
    <xf numFmtId="0" fontId="13" fillId="0" borderId="0" xfId="0" applyFont="1" applyProtection="1"/>
    <xf numFmtId="0" fontId="7" fillId="0" borderId="0" xfId="0" applyFont="1" applyProtection="1"/>
    <xf numFmtId="0" fontId="19" fillId="0" borderId="20" xfId="0" applyFont="1" applyBorder="1" applyAlignment="1" applyProtection="1">
      <alignment horizontal="center" wrapText="1"/>
    </xf>
    <xf numFmtId="0" fontId="19" fillId="0" borderId="21" xfId="0" applyFont="1" applyBorder="1" applyAlignment="1" applyProtection="1">
      <alignment horizontal="center" wrapText="1"/>
    </xf>
    <xf numFmtId="0" fontId="19" fillId="0" borderId="22" xfId="0" applyFont="1" applyBorder="1" applyAlignment="1" applyProtection="1">
      <alignment horizontal="center" wrapText="1"/>
    </xf>
    <xf numFmtId="0" fontId="22" fillId="0" borderId="34" xfId="0" applyFont="1" applyBorder="1" applyAlignment="1" applyProtection="1">
      <alignment vertical="top" wrapText="1"/>
    </xf>
    <xf numFmtId="0" fontId="17" fillId="3" borderId="37" xfId="0" applyFont="1" applyFill="1" applyBorder="1" applyAlignment="1" applyProtection="1">
      <alignment horizontal="center" vertical="top" wrapText="1"/>
    </xf>
    <xf numFmtId="0" fontId="17" fillId="3" borderId="38" xfId="0" applyFont="1" applyFill="1" applyBorder="1" applyAlignment="1" applyProtection="1">
      <alignment horizontal="center" vertical="top" wrapText="1"/>
    </xf>
    <xf numFmtId="0" fontId="17" fillId="3" borderId="39" xfId="0" applyFont="1" applyFill="1" applyBorder="1" applyAlignment="1" applyProtection="1">
      <alignment horizontal="center" vertical="top" wrapText="1"/>
    </xf>
    <xf numFmtId="0" fontId="17" fillId="0" borderId="40" xfId="0" applyFont="1" applyBorder="1" applyAlignment="1" applyProtection="1">
      <alignment horizontal="center" vertical="top" wrapText="1"/>
    </xf>
    <xf numFmtId="0" fontId="17" fillId="0" borderId="41" xfId="0" applyFont="1" applyBorder="1" applyAlignment="1" applyProtection="1">
      <alignment horizontal="center" vertical="top" wrapText="1"/>
    </xf>
    <xf numFmtId="0" fontId="17" fillId="0" borderId="42" xfId="0" applyFont="1" applyBorder="1" applyAlignment="1" applyProtection="1">
      <alignment horizontal="center" vertical="top" wrapText="1"/>
    </xf>
    <xf numFmtId="0" fontId="17" fillId="3" borderId="43" xfId="0" applyFont="1" applyFill="1" applyBorder="1" applyAlignment="1" applyProtection="1">
      <alignment horizontal="center" vertical="top" wrapText="1"/>
    </xf>
    <xf numFmtId="0" fontId="24" fillId="0" borderId="34" xfId="0" applyFont="1" applyBorder="1" applyAlignment="1" applyProtection="1">
      <alignment horizontal="center" vertical="top" wrapText="1"/>
    </xf>
    <xf numFmtId="0" fontId="24" fillId="0" borderId="49" xfId="0" applyFont="1" applyBorder="1" applyAlignment="1" applyProtection="1">
      <alignment horizontal="center" vertical="top" wrapText="1"/>
    </xf>
    <xf numFmtId="0" fontId="26" fillId="0" borderId="49" xfId="0" applyFont="1" applyBorder="1" applyAlignment="1" applyProtection="1">
      <alignment horizontal="center" vertical="top" wrapText="1"/>
    </xf>
    <xf numFmtId="0" fontId="27" fillId="5" borderId="58" xfId="0" applyFont="1" applyFill="1" applyBorder="1" applyAlignment="1" applyProtection="1">
      <alignment vertical="top" wrapText="1"/>
    </xf>
    <xf numFmtId="0" fontId="28" fillId="5" borderId="57" xfId="0" applyFont="1" applyFill="1" applyBorder="1" applyAlignment="1" applyProtection="1">
      <alignment horizontal="center" vertical="top" wrapText="1"/>
    </xf>
    <xf numFmtId="0" fontId="27" fillId="5" borderId="58" xfId="0" applyFont="1" applyFill="1" applyBorder="1" applyAlignment="1" applyProtection="1">
      <alignment horizontal="center" vertical="top" wrapText="1"/>
    </xf>
    <xf numFmtId="0" fontId="28" fillId="5" borderId="54" xfId="0" applyFont="1" applyFill="1" applyBorder="1" applyAlignment="1" applyProtection="1">
      <alignment vertical="top" wrapText="1"/>
    </xf>
    <xf numFmtId="0" fontId="25" fillId="0" borderId="0" xfId="0" applyFont="1" applyAlignment="1" applyProtection="1">
      <alignment horizontal="left" wrapText="1"/>
    </xf>
    <xf numFmtId="0" fontId="25" fillId="0" borderId="0" xfId="0" applyFont="1" applyAlignment="1" applyProtection="1">
      <alignment horizontal="left" vertical="top" wrapText="1"/>
    </xf>
    <xf numFmtId="0" fontId="7" fillId="0" borderId="0" xfId="0" applyFont="1" applyAlignment="1" applyProtection="1">
      <alignment horizontal="left" vertical="top" wrapText="1"/>
    </xf>
    <xf numFmtId="0" fontId="68" fillId="0" borderId="0" xfId="0" applyFont="1" applyAlignment="1"/>
    <xf numFmtId="0" fontId="23" fillId="0" borderId="29" xfId="0" applyFont="1" applyBorder="1" applyAlignment="1" applyProtection="1">
      <alignment vertical="center" wrapText="1"/>
      <protection locked="0"/>
    </xf>
    <xf numFmtId="0" fontId="2" fillId="0" borderId="30" xfId="0" applyFont="1" applyBorder="1" applyAlignment="1" applyProtection="1">
      <alignment vertical="center"/>
      <protection locked="0"/>
    </xf>
    <xf numFmtId="0" fontId="2" fillId="0" borderId="31" xfId="0" applyFont="1" applyBorder="1" applyAlignment="1" applyProtection="1">
      <alignment vertical="center"/>
      <protection locked="0"/>
    </xf>
    <xf numFmtId="0" fontId="12" fillId="3" borderId="37" xfId="0" applyFont="1" applyFill="1" applyBorder="1" applyAlignment="1" applyProtection="1">
      <alignment horizontal="center" vertical="top" wrapText="1"/>
      <protection locked="0"/>
    </xf>
    <xf numFmtId="0" fontId="12" fillId="3" borderId="38" xfId="0" applyFont="1" applyFill="1" applyBorder="1" applyAlignment="1" applyProtection="1">
      <alignment horizontal="center" vertical="top" wrapText="1"/>
      <protection locked="0"/>
    </xf>
    <xf numFmtId="0" fontId="12" fillId="3" borderId="39" xfId="0" applyFont="1" applyFill="1" applyBorder="1" applyAlignment="1" applyProtection="1">
      <alignment horizontal="center" vertical="top" wrapText="1"/>
      <protection locked="0"/>
    </xf>
    <xf numFmtId="0" fontId="12" fillId="0" borderId="40" xfId="0" applyFont="1" applyBorder="1" applyAlignment="1" applyProtection="1">
      <alignment horizontal="center" vertical="top" wrapText="1"/>
      <protection locked="0"/>
    </xf>
    <xf numFmtId="0" fontId="12" fillId="0" borderId="41" xfId="0" applyFont="1" applyBorder="1" applyAlignment="1" applyProtection="1">
      <alignment horizontal="center" vertical="top" wrapText="1"/>
      <protection locked="0"/>
    </xf>
    <xf numFmtId="0" fontId="12" fillId="0" borderId="42" xfId="0" applyFont="1" applyBorder="1" applyAlignment="1" applyProtection="1">
      <alignment horizontal="center" vertical="top" wrapText="1"/>
      <protection locked="0"/>
    </xf>
    <xf numFmtId="0" fontId="12" fillId="3" borderId="46" xfId="0" applyFont="1" applyFill="1" applyBorder="1" applyAlignment="1" applyProtection="1">
      <alignment horizontal="center" vertical="top" wrapText="1"/>
      <protection locked="0"/>
    </xf>
    <xf numFmtId="0" fontId="12" fillId="3" borderId="52" xfId="0" applyFont="1" applyFill="1" applyBorder="1" applyAlignment="1" applyProtection="1">
      <alignment horizontal="center" vertical="top" wrapText="1"/>
      <protection locked="0"/>
    </xf>
    <xf numFmtId="0" fontId="12" fillId="3" borderId="53" xfId="0" applyFont="1" applyFill="1" applyBorder="1" applyAlignment="1" applyProtection="1">
      <alignment horizontal="center" vertical="top" wrapText="1"/>
      <protection locked="0"/>
    </xf>
    <xf numFmtId="0" fontId="12" fillId="3" borderId="54" xfId="0" applyFont="1" applyFill="1" applyBorder="1" applyAlignment="1" applyProtection="1">
      <alignment horizontal="center" vertical="top" wrapText="1"/>
      <protection locked="0"/>
    </xf>
    <xf numFmtId="0" fontId="12" fillId="0" borderId="55" xfId="0" applyFont="1" applyBorder="1" applyAlignment="1" applyProtection="1">
      <alignment horizontal="center" vertical="top" wrapText="1"/>
      <protection locked="0"/>
    </xf>
    <xf numFmtId="0" fontId="12" fillId="0" borderId="56" xfId="0" applyFont="1" applyBorder="1" applyAlignment="1" applyProtection="1">
      <alignment horizontal="center" vertical="top" wrapText="1"/>
      <protection locked="0"/>
    </xf>
    <xf numFmtId="0" fontId="12" fillId="0" borderId="19" xfId="0" applyFont="1" applyBorder="1" applyAlignment="1" applyProtection="1">
      <alignment horizontal="center" vertical="top" wrapText="1"/>
      <protection locked="0"/>
    </xf>
    <xf numFmtId="0" fontId="12" fillId="3" borderId="57" xfId="0" applyFont="1" applyFill="1" applyBorder="1" applyAlignment="1" applyProtection="1">
      <alignment horizontal="center" vertical="top" wrapText="1"/>
      <protection locked="0"/>
    </xf>
    <xf numFmtId="0" fontId="12" fillId="3" borderId="60" xfId="0" applyFont="1" applyFill="1" applyBorder="1" applyAlignment="1" applyProtection="1">
      <alignment horizontal="center" vertical="top" wrapText="1"/>
      <protection locked="0"/>
    </xf>
    <xf numFmtId="0" fontId="12" fillId="3" borderId="61" xfId="0" applyFont="1" applyFill="1" applyBorder="1" applyAlignment="1" applyProtection="1">
      <alignment horizontal="center" vertical="top" wrapText="1"/>
      <protection locked="0"/>
    </xf>
    <xf numFmtId="0" fontId="12" fillId="0" borderId="60" xfId="0" applyFont="1" applyBorder="1" applyAlignment="1" applyProtection="1">
      <alignment horizontal="center" vertical="top" wrapText="1"/>
      <protection locked="0"/>
    </xf>
    <xf numFmtId="0" fontId="12" fillId="0" borderId="61" xfId="0" applyFont="1" applyBorder="1" applyAlignment="1" applyProtection="1">
      <alignment horizontal="center" vertical="top" wrapText="1"/>
      <protection locked="0"/>
    </xf>
    <xf numFmtId="0" fontId="23" fillId="4" borderId="54" xfId="0" applyFont="1" applyFill="1" applyBorder="1" applyAlignment="1" applyProtection="1">
      <alignment vertical="top" wrapText="1"/>
      <protection locked="0"/>
    </xf>
    <xf numFmtId="0" fontId="23" fillId="0" borderId="19" xfId="0" applyFont="1" applyBorder="1" applyAlignment="1" applyProtection="1">
      <alignment vertical="top" wrapText="1"/>
      <protection locked="0"/>
    </xf>
    <xf numFmtId="0" fontId="23" fillId="4" borderId="57" xfId="0" applyFont="1" applyFill="1" applyBorder="1" applyAlignment="1" applyProtection="1">
      <alignment vertical="top" wrapText="1"/>
      <protection locked="0"/>
    </xf>
    <xf numFmtId="0" fontId="23" fillId="0" borderId="41" xfId="0" applyFont="1" applyBorder="1" applyAlignment="1" applyProtection="1">
      <alignment horizontal="center" vertical="top" wrapText="1"/>
      <protection locked="0"/>
    </xf>
    <xf numFmtId="0" fontId="69" fillId="3" borderId="37" xfId="0" applyFont="1" applyFill="1" applyBorder="1" applyAlignment="1">
      <alignment horizontal="center" vertical="top" wrapText="1"/>
    </xf>
    <xf numFmtId="0" fontId="70" fillId="3" borderId="37" xfId="0" applyFont="1" applyFill="1" applyBorder="1" applyAlignment="1" applyProtection="1">
      <alignment horizontal="center" vertical="top" wrapText="1"/>
      <protection locked="0"/>
    </xf>
    <xf numFmtId="14" fontId="23" fillId="0" borderId="32" xfId="0" applyNumberFormat="1" applyFont="1" applyBorder="1" applyAlignment="1" applyProtection="1">
      <alignment horizontal="center" vertical="top" wrapText="1"/>
    </xf>
    <xf numFmtId="0" fontId="4" fillId="0" borderId="27" xfId="0" applyFont="1" applyBorder="1" applyProtection="1"/>
    <xf numFmtId="0" fontId="4" fillId="0" borderId="28" xfId="0" applyFont="1" applyBorder="1" applyProtection="1"/>
    <xf numFmtId="0" fontId="10" fillId="0" borderId="7" xfId="0" applyFont="1" applyBorder="1" applyAlignment="1" applyProtection="1">
      <alignment horizontal="left"/>
      <protection locked="0"/>
    </xf>
    <xf numFmtId="0" fontId="4" fillId="0" borderId="7" xfId="0" applyFont="1" applyBorder="1" applyProtection="1">
      <protection locked="0"/>
    </xf>
    <xf numFmtId="0" fontId="14" fillId="0" borderId="9" xfId="0" applyFont="1" applyBorder="1" applyAlignment="1" applyProtection="1">
      <alignment horizontal="center" vertical="top" wrapText="1"/>
    </xf>
    <xf numFmtId="0" fontId="4" fillId="0" borderId="10" xfId="0" applyFont="1" applyBorder="1" applyProtection="1"/>
    <xf numFmtId="0" fontId="4" fillId="0" borderId="11" xfId="0" applyFont="1" applyBorder="1" applyProtection="1"/>
    <xf numFmtId="0" fontId="4" fillId="0" borderId="18" xfId="0" applyFont="1" applyBorder="1" applyProtection="1"/>
    <xf numFmtId="0" fontId="4" fillId="0" borderId="8" xfId="0" applyFont="1" applyBorder="1" applyProtection="1"/>
    <xf numFmtId="0" fontId="4" fillId="0" borderId="19" xfId="0" applyFont="1" applyBorder="1" applyProtection="1"/>
    <xf numFmtId="0" fontId="15" fillId="0" borderId="12" xfId="0" applyFont="1" applyBorder="1" applyAlignment="1" applyProtection="1">
      <alignment horizontal="center" vertical="top" wrapText="1"/>
    </xf>
    <xf numFmtId="0" fontId="4" fillId="0" borderId="13" xfId="0" applyFont="1" applyBorder="1" applyProtection="1"/>
    <xf numFmtId="0" fontId="4" fillId="0" borderId="14" xfId="0" applyFont="1" applyBorder="1" applyProtection="1"/>
    <xf numFmtId="0" fontId="16" fillId="0" borderId="15" xfId="0" applyFont="1" applyBorder="1" applyAlignment="1" applyProtection="1">
      <alignment horizontal="center" vertical="top" wrapText="1"/>
    </xf>
    <xf numFmtId="0" fontId="4" fillId="0" borderId="23" xfId="0" applyFont="1" applyBorder="1" applyProtection="1"/>
    <xf numFmtId="0" fontId="22" fillId="0" borderId="26" xfId="0" applyFont="1" applyBorder="1" applyAlignment="1" applyProtection="1">
      <alignment horizontal="right" vertical="top" wrapText="1"/>
    </xf>
    <xf numFmtId="0" fontId="22" fillId="0" borderId="35" xfId="0" applyFont="1" applyBorder="1" applyAlignment="1" applyProtection="1">
      <alignment horizontal="left" vertical="top" wrapText="1"/>
    </xf>
    <xf numFmtId="0" fontId="4" fillId="0" borderId="36" xfId="0" applyFont="1" applyBorder="1" applyProtection="1"/>
    <xf numFmtId="0" fontId="25" fillId="0" borderId="35" xfId="0" applyFont="1" applyBorder="1" applyAlignment="1" applyProtection="1">
      <alignment horizontal="left" vertical="top" wrapText="1"/>
    </xf>
    <xf numFmtId="0" fontId="25" fillId="0" borderId="50" xfId="0" applyFont="1" applyBorder="1" applyAlignment="1" applyProtection="1">
      <alignment horizontal="left" vertical="top" wrapText="1"/>
    </xf>
    <xf numFmtId="0" fontId="4" fillId="0" borderId="51" xfId="0" applyFont="1" applyBorder="1" applyProtection="1"/>
    <xf numFmtId="0" fontId="24" fillId="0" borderId="12" xfId="0" applyFont="1" applyBorder="1" applyAlignment="1" applyProtection="1">
      <alignment horizontal="left" vertical="top" wrapText="1"/>
    </xf>
    <xf numFmtId="0" fontId="27" fillId="5" borderId="12" xfId="0" applyFont="1" applyFill="1" applyBorder="1" applyAlignment="1" applyProtection="1">
      <alignment horizontal="left" vertical="top" wrapText="1"/>
    </xf>
    <xf numFmtId="0" fontId="25" fillId="0" borderId="32" xfId="0" applyFont="1" applyBorder="1" applyAlignment="1" applyProtection="1">
      <alignment horizontal="left" vertical="top" wrapText="1"/>
    </xf>
    <xf numFmtId="0" fontId="23" fillId="0" borderId="12" xfId="0" applyFont="1" applyBorder="1" applyAlignment="1" applyProtection="1">
      <alignment horizontal="left" vertical="top" wrapText="1"/>
    </xf>
    <xf numFmtId="0" fontId="25" fillId="0" borderId="0" xfId="0" applyFont="1" applyAlignment="1" applyProtection="1">
      <alignment horizontal="left" vertical="top" wrapText="1"/>
    </xf>
    <xf numFmtId="0" fontId="0" fillId="0" borderId="0" xfId="0" applyFont="1" applyAlignment="1" applyProtection="1"/>
    <xf numFmtId="0" fontId="25" fillId="0" borderId="0" xfId="0" applyFont="1" applyAlignment="1" applyProtection="1">
      <alignment vertical="top" wrapText="1"/>
    </xf>
    <xf numFmtId="0" fontId="25" fillId="0" borderId="0" xfId="0" applyFont="1" applyAlignment="1" applyProtection="1">
      <alignment horizontal="left" vertical="top"/>
    </xf>
    <xf numFmtId="0" fontId="25" fillId="0" borderId="0" xfId="0" applyFont="1" applyProtection="1"/>
    <xf numFmtId="0" fontId="26" fillId="0" borderId="12" xfId="0" applyFont="1" applyBorder="1" applyAlignment="1" applyProtection="1">
      <alignment horizontal="left" vertical="top" wrapText="1"/>
    </xf>
    <xf numFmtId="0" fontId="25" fillId="0" borderId="10" xfId="0" applyFont="1" applyBorder="1" applyAlignment="1" applyProtection="1">
      <alignment horizontal="left" wrapText="1"/>
    </xf>
    <xf numFmtId="0" fontId="29" fillId="0" borderId="0" xfId="0" applyFont="1" applyAlignment="1" applyProtection="1">
      <alignment horizontal="left" vertical="top"/>
    </xf>
    <xf numFmtId="43" fontId="2" fillId="0" borderId="4" xfId="0" applyNumberFormat="1" applyFont="1" applyBorder="1" applyAlignment="1" applyProtection="1">
      <alignment horizontal="center"/>
    </xf>
    <xf numFmtId="0" fontId="4" fillId="0" borderId="5" xfId="0" applyFont="1" applyBorder="1" applyProtection="1"/>
    <xf numFmtId="0" fontId="4" fillId="0" borderId="6" xfId="0" applyFont="1" applyBorder="1" applyProtection="1"/>
    <xf numFmtId="0" fontId="2" fillId="0" borderId="4" xfId="0" applyFont="1" applyBorder="1" applyAlignment="1" applyProtection="1">
      <alignment horizontal="center"/>
    </xf>
    <xf numFmtId="0" fontId="1" fillId="0" borderId="0" xfId="0" applyFont="1" applyAlignment="1" applyProtection="1">
      <alignment horizontal="center"/>
    </xf>
    <xf numFmtId="0" fontId="2" fillId="0" borderId="0" xfId="0" applyFont="1" applyAlignment="1" applyProtection="1">
      <alignment horizontal="center"/>
    </xf>
    <xf numFmtId="0" fontId="3" fillId="2" borderId="1" xfId="0" applyFont="1" applyFill="1" applyBorder="1" applyAlignment="1" applyProtection="1">
      <alignment horizontal="center"/>
    </xf>
    <xf numFmtId="0" fontId="4" fillId="0" borderId="2" xfId="0" applyFont="1" applyBorder="1" applyProtection="1"/>
    <xf numFmtId="0" fontId="4" fillId="0" borderId="3" xfId="0" applyFont="1" applyBorder="1" applyProtection="1"/>
    <xf numFmtId="0" fontId="5" fillId="0" borderId="4" xfId="0" applyFont="1" applyBorder="1" applyAlignment="1" applyProtection="1">
      <alignment horizontal="center"/>
    </xf>
    <xf numFmtId="14" fontId="9" fillId="0" borderId="4" xfId="0" applyNumberFormat="1" applyFont="1" applyBorder="1" applyAlignment="1" applyProtection="1">
      <alignment horizontal="center"/>
    </xf>
    <xf numFmtId="0" fontId="10" fillId="0" borderId="7" xfId="0" applyFont="1" applyBorder="1" applyAlignment="1" applyProtection="1">
      <alignment horizontal="right"/>
    </xf>
    <xf numFmtId="0" fontId="4" fillId="0" borderId="7" xfId="0" applyFont="1" applyBorder="1" applyProtection="1"/>
    <xf numFmtId="0" fontId="11" fillId="0" borderId="7" xfId="0" applyFont="1" applyBorder="1" applyAlignment="1" applyProtection="1">
      <alignment horizontal="left"/>
      <protection locked="0"/>
    </xf>
    <xf numFmtId="0" fontId="17" fillId="0" borderId="11" xfId="0" applyFont="1" applyBorder="1" applyAlignment="1" applyProtection="1">
      <alignment horizontal="center" vertical="top" wrapText="1"/>
    </xf>
    <xf numFmtId="0" fontId="17" fillId="0" borderId="16" xfId="0" applyFont="1" applyBorder="1" applyAlignment="1" applyProtection="1">
      <alignment horizontal="center" vertical="top" wrapText="1"/>
    </xf>
    <xf numFmtId="0" fontId="4" fillId="0" borderId="24" xfId="0" applyFont="1" applyBorder="1" applyProtection="1"/>
    <xf numFmtId="0" fontId="17" fillId="0" borderId="17" xfId="0" applyFont="1" applyBorder="1" applyAlignment="1" applyProtection="1">
      <alignment horizontal="center" vertical="top" wrapText="1"/>
    </xf>
    <xf numFmtId="0" fontId="4" fillId="0" borderId="25" xfId="0" applyFont="1" applyBorder="1" applyProtection="1"/>
    <xf numFmtId="0" fontId="7" fillId="0" borderId="4" xfId="0" applyFont="1" applyBorder="1" applyAlignment="1" applyProtection="1">
      <alignment horizontal="center"/>
      <protection locked="0"/>
    </xf>
    <xf numFmtId="0" fontId="4" fillId="0" borderId="5" xfId="0" applyFont="1" applyBorder="1" applyProtection="1">
      <protection locked="0"/>
    </xf>
    <xf numFmtId="0" fontId="4" fillId="0" borderId="6" xfId="0" applyFont="1" applyBorder="1" applyProtection="1">
      <protection locked="0"/>
    </xf>
    <xf numFmtId="0" fontId="8" fillId="0" borderId="4" xfId="0" applyFont="1" applyBorder="1" applyAlignment="1" applyProtection="1">
      <alignment horizontal="center"/>
    </xf>
    <xf numFmtId="0" fontId="22" fillId="0" borderId="26" xfId="0" applyFont="1" applyBorder="1" applyAlignment="1">
      <alignment horizontal="right" vertical="top" wrapText="1"/>
    </xf>
    <xf numFmtId="0" fontId="4" fillId="0" borderId="27" xfId="0" applyFont="1" applyBorder="1"/>
    <xf numFmtId="0" fontId="4" fillId="0" borderId="28" xfId="0" applyFont="1" applyBorder="1"/>
    <xf numFmtId="0" fontId="22" fillId="0" borderId="35" xfId="0" applyFont="1" applyBorder="1" applyAlignment="1">
      <alignment horizontal="left" vertical="top" wrapText="1"/>
    </xf>
    <xf numFmtId="0" fontId="4" fillId="0" borderId="36" xfId="0" applyFont="1" applyBorder="1"/>
    <xf numFmtId="0" fontId="27" fillId="5" borderId="12" xfId="0" applyFont="1" applyFill="1" applyBorder="1" applyAlignment="1">
      <alignment horizontal="left" vertical="top" wrapText="1"/>
    </xf>
    <xf numFmtId="0" fontId="4" fillId="0" borderId="14" xfId="0" applyFont="1" applyBorder="1"/>
    <xf numFmtId="0" fontId="24" fillId="0" borderId="12" xfId="0" applyFont="1" applyBorder="1" applyAlignment="1">
      <alignment horizontal="left" vertical="top" wrapText="1"/>
    </xf>
    <xf numFmtId="0" fontId="25" fillId="0" borderId="0" xfId="0" applyFont="1" applyAlignment="1">
      <alignment horizontal="left" vertical="top" wrapText="1"/>
    </xf>
    <xf numFmtId="0" fontId="0" fillId="0" borderId="0" xfId="0" applyFont="1" applyAlignment="1"/>
    <xf numFmtId="0" fontId="25" fillId="0" borderId="0" xfId="0" applyFont="1" applyAlignment="1">
      <alignment vertical="top" wrapText="1"/>
    </xf>
    <xf numFmtId="0" fontId="25" fillId="0" borderId="0" xfId="0" applyFont="1" applyAlignment="1">
      <alignment horizontal="left" vertical="top"/>
    </xf>
    <xf numFmtId="0" fontId="25" fillId="0" borderId="0" xfId="0" applyFont="1"/>
    <xf numFmtId="0" fontId="26" fillId="0" borderId="12" xfId="0" applyFont="1" applyBorder="1" applyAlignment="1">
      <alignment horizontal="left" vertical="top" wrapText="1"/>
    </xf>
    <xf numFmtId="0" fontId="25" fillId="0" borderId="10" xfId="0" applyFont="1" applyBorder="1" applyAlignment="1">
      <alignment horizontal="left" wrapText="1"/>
    </xf>
    <xf numFmtId="0" fontId="4" fillId="0" borderId="10" xfId="0" applyFont="1" applyBorder="1"/>
    <xf numFmtId="0" fontId="29" fillId="0" borderId="0" xfId="0" applyFont="1" applyAlignment="1">
      <alignment horizontal="left" vertical="top"/>
    </xf>
    <xf numFmtId="0" fontId="2" fillId="0" borderId="4" xfId="0" applyFont="1" applyBorder="1" applyAlignment="1">
      <alignment horizontal="center"/>
    </xf>
    <xf numFmtId="0" fontId="4" fillId="0" borderId="5" xfId="0" applyFont="1" applyBorder="1"/>
    <xf numFmtId="0" fontId="4" fillId="0" borderId="6" xfId="0" applyFont="1" applyBorder="1"/>
    <xf numFmtId="0" fontId="1" fillId="0" borderId="0" xfId="0" applyFont="1" applyAlignment="1">
      <alignment horizontal="center"/>
    </xf>
    <xf numFmtId="0" fontId="2" fillId="0" borderId="0" xfId="0" applyFont="1" applyAlignment="1">
      <alignment horizontal="center"/>
    </xf>
    <xf numFmtId="0" fontId="6" fillId="0" borderId="0" xfId="0" applyFont="1" applyAlignment="1">
      <alignment horizontal="center"/>
    </xf>
    <xf numFmtId="0" fontId="5" fillId="0" borderId="4" xfId="0" applyFont="1" applyBorder="1" applyAlignment="1">
      <alignment horizontal="center"/>
    </xf>
    <xf numFmtId="0" fontId="8" fillId="0" borderId="4" xfId="0" applyFont="1" applyBorder="1" applyAlignment="1">
      <alignment horizontal="center"/>
    </xf>
    <xf numFmtId="43" fontId="2" fillId="0" borderId="4" xfId="0" applyNumberFormat="1" applyFont="1" applyBorder="1" applyAlignment="1">
      <alignment horizontal="center"/>
    </xf>
    <xf numFmtId="14" fontId="9" fillId="0" borderId="4" xfId="0" applyNumberFormat="1" applyFont="1" applyBorder="1" applyAlignment="1">
      <alignment horizontal="center"/>
    </xf>
    <xf numFmtId="0" fontId="20" fillId="0" borderId="0" xfId="0" applyFont="1" applyAlignment="1">
      <alignment horizontal="left"/>
    </xf>
    <xf numFmtId="0" fontId="16" fillId="0" borderId="15" xfId="0" applyFont="1" applyBorder="1" applyAlignment="1">
      <alignment horizontal="center" vertical="top" wrapText="1"/>
    </xf>
    <xf numFmtId="0" fontId="4" fillId="0" borderId="11" xfId="0" applyFont="1" applyBorder="1"/>
    <xf numFmtId="0" fontId="14" fillId="0" borderId="9" xfId="0" applyFont="1" applyBorder="1" applyAlignment="1">
      <alignment horizontal="center" vertical="top" wrapText="1"/>
    </xf>
    <xf numFmtId="0" fontId="15" fillId="0" borderId="12" xfId="0" applyFont="1" applyBorder="1" applyAlignment="1">
      <alignment horizontal="center" vertical="top" wrapText="1"/>
    </xf>
    <xf numFmtId="0" fontId="4" fillId="0" borderId="13" xfId="0" applyFont="1" applyBorder="1"/>
    <xf numFmtId="49" fontId="7" fillId="0" borderId="4" xfId="0" applyNumberFormat="1" applyFont="1" applyBorder="1" applyAlignment="1">
      <alignment horizontal="center"/>
    </xf>
    <xf numFmtId="0" fontId="7" fillId="0" borderId="4" xfId="0" applyFont="1" applyBorder="1" applyAlignment="1">
      <alignment horizontal="center"/>
    </xf>
    <xf numFmtId="14" fontId="23" fillId="0" borderId="32" xfId="0" applyNumberFormat="1" applyFont="1" applyBorder="1" applyAlignment="1">
      <alignment horizontal="center" vertical="top" wrapText="1"/>
    </xf>
    <xf numFmtId="14" fontId="23" fillId="0" borderId="32" xfId="0" applyNumberFormat="1" applyFont="1" applyBorder="1" applyAlignment="1">
      <alignment horizontal="center" vertical="center" wrapText="1"/>
    </xf>
    <xf numFmtId="0" fontId="13" fillId="0" borderId="0" xfId="0" applyFont="1" applyAlignment="1">
      <alignment horizontal="right"/>
    </xf>
    <xf numFmtId="0" fontId="13" fillId="0" borderId="63" xfId="0" applyFont="1" applyBorder="1" applyAlignment="1">
      <alignment horizontal="right"/>
    </xf>
    <xf numFmtId="0" fontId="4" fillId="0" borderId="63" xfId="0" applyFont="1" applyBorder="1"/>
    <xf numFmtId="0" fontId="30" fillId="0" borderId="63" xfId="0" applyFont="1" applyBorder="1" applyAlignment="1">
      <alignment horizontal="left"/>
    </xf>
    <xf numFmtId="14" fontId="13" fillId="0" borderId="4" xfId="0" applyNumberFormat="1" applyFont="1" applyBorder="1" applyAlignment="1">
      <alignment horizontal="center"/>
    </xf>
    <xf numFmtId="0" fontId="31" fillId="0" borderId="0" xfId="0" applyFont="1"/>
    <xf numFmtId="0" fontId="18" fillId="0" borderId="0" xfId="0" applyFont="1" applyAlignment="1">
      <alignment horizontal="right"/>
    </xf>
    <xf numFmtId="0" fontId="32" fillId="0" borderId="0" xfId="0" applyFont="1" applyAlignment="1">
      <alignment horizontal="center"/>
    </xf>
    <xf numFmtId="49" fontId="35" fillId="0" borderId="0" xfId="0" applyNumberFormat="1" applyFont="1" applyAlignment="1">
      <alignment horizontal="center"/>
    </xf>
    <xf numFmtId="0" fontId="36" fillId="2" borderId="1" xfId="0" applyFont="1" applyFill="1" applyBorder="1" applyAlignment="1">
      <alignment horizontal="center"/>
    </xf>
    <xf numFmtId="0" fontId="4" fillId="0" borderId="2" xfId="0" applyFont="1" applyBorder="1"/>
    <xf numFmtId="0" fontId="4" fillId="0" borderId="3" xfId="0" applyFont="1" applyBorder="1"/>
    <xf numFmtId="0" fontId="37" fillId="0" borderId="0" xfId="0" applyFont="1" applyAlignment="1">
      <alignment horizontal="center"/>
    </xf>
    <xf numFmtId="0" fontId="39" fillId="0" borderId="0" xfId="0" applyFont="1" applyAlignment="1">
      <alignment horizontal="left"/>
    </xf>
    <xf numFmtId="0" fontId="38" fillId="0" borderId="0" xfId="0" applyFont="1" applyAlignment="1">
      <alignment horizontal="left"/>
    </xf>
    <xf numFmtId="0" fontId="40" fillId="0" borderId="0" xfId="0" applyFont="1" applyAlignment="1">
      <alignment horizontal="left"/>
    </xf>
    <xf numFmtId="0" fontId="42" fillId="0" borderId="0" xfId="0" applyFont="1" applyAlignment="1">
      <alignment horizontal="left"/>
    </xf>
    <xf numFmtId="0" fontId="41" fillId="0" borderId="0" xfId="0" applyFont="1" applyAlignment="1">
      <alignment horizontal="left"/>
    </xf>
    <xf numFmtId="0" fontId="44" fillId="0" borderId="0" xfId="0" applyFont="1" applyAlignment="1">
      <alignment vertical="top" wrapText="1"/>
    </xf>
    <xf numFmtId="0" fontId="25" fillId="0" borderId="0" xfId="0" applyFont="1" applyAlignment="1">
      <alignment horizontal="center" vertical="top"/>
    </xf>
    <xf numFmtId="0" fontId="7" fillId="0" borderId="0" xfId="0" applyFont="1" applyAlignment="1">
      <alignment horizontal="center"/>
    </xf>
    <xf numFmtId="0" fontId="25" fillId="0" borderId="0" xfId="0" applyFont="1" applyAlignment="1">
      <alignment horizontal="center" vertical="top" wrapText="1"/>
    </xf>
    <xf numFmtId="164" fontId="36" fillId="7" borderId="99" xfId="0" applyNumberFormat="1" applyFont="1" applyFill="1" applyBorder="1" applyAlignment="1">
      <alignment horizontal="right" vertical="top" wrapText="1"/>
    </xf>
    <xf numFmtId="0" fontId="4" fillId="0" borderId="102" xfId="0" applyFont="1" applyBorder="1"/>
    <xf numFmtId="0" fontId="36" fillId="7" borderId="99" xfId="0" applyFont="1" applyFill="1" applyBorder="1" applyAlignment="1">
      <alignment horizontal="right" vertical="top" wrapText="1"/>
    </xf>
    <xf numFmtId="0" fontId="48" fillId="0" borderId="0" xfId="0" applyFont="1" applyAlignment="1">
      <alignment horizontal="right"/>
    </xf>
    <xf numFmtId="0" fontId="5" fillId="0" borderId="0" xfId="0" applyFont="1" applyAlignment="1">
      <alignment horizontal="center"/>
    </xf>
    <xf numFmtId="0" fontId="36" fillId="0" borderId="35" xfId="0" applyFont="1" applyBorder="1" applyAlignment="1">
      <alignment horizontal="center" vertical="top" wrapText="1"/>
    </xf>
    <xf numFmtId="0" fontId="38" fillId="7" borderId="35" xfId="0" applyFont="1" applyFill="1" applyBorder="1" applyAlignment="1">
      <alignment vertical="top" wrapText="1"/>
    </xf>
    <xf numFmtId="0" fontId="22" fillId="0" borderId="98" xfId="0" applyFont="1" applyBorder="1" applyAlignment="1">
      <alignment wrapText="1"/>
    </xf>
    <xf numFmtId="0" fontId="36" fillId="7" borderId="35" xfId="0" applyFont="1" applyFill="1" applyBorder="1" applyAlignment="1">
      <alignment vertical="top" wrapText="1"/>
    </xf>
    <xf numFmtId="0" fontId="4" fillId="0" borderId="104" xfId="0" applyFont="1" applyBorder="1"/>
    <xf numFmtId="0" fontId="36" fillId="7" borderId="99" xfId="0" applyFont="1" applyFill="1" applyBorder="1" applyAlignment="1">
      <alignment vertical="top" wrapText="1"/>
    </xf>
    <xf numFmtId="0" fontId="12" fillId="0" borderId="0" xfId="0" applyFont="1" applyAlignment="1">
      <alignment horizontal="left"/>
    </xf>
    <xf numFmtId="0" fontId="7" fillId="0" borderId="0" xfId="0" applyFont="1" applyAlignment="1">
      <alignment horizontal="left"/>
    </xf>
    <xf numFmtId="0" fontId="44" fillId="0" borderId="0" xfId="0" applyFont="1" applyAlignment="1">
      <alignment horizontal="left" wrapText="1"/>
    </xf>
    <xf numFmtId="0" fontId="45" fillId="0" borderId="0" xfId="0" applyFont="1" applyAlignment="1">
      <alignment horizontal="center"/>
    </xf>
    <xf numFmtId="0" fontId="11" fillId="0" borderId="7" xfId="0" applyFont="1" applyBorder="1" applyAlignment="1">
      <alignment horizontal="left"/>
    </xf>
    <xf numFmtId="0" fontId="4" fillId="0" borderId="7" xfId="0" applyFont="1" applyBorder="1"/>
    <xf numFmtId="0" fontId="9" fillId="0" borderId="4" xfId="0" applyFont="1" applyBorder="1" applyAlignment="1">
      <alignment horizontal="center"/>
    </xf>
    <xf numFmtId="0" fontId="46" fillId="0" borderId="7" xfId="0" applyFont="1" applyBorder="1" applyAlignment="1">
      <alignment horizontal="right"/>
    </xf>
    <xf numFmtId="0" fontId="47" fillId="0" borderId="7" xfId="0" applyFont="1" applyBorder="1" applyAlignment="1">
      <alignment horizontal="center"/>
    </xf>
    <xf numFmtId="0" fontId="49" fillId="7" borderId="99" xfId="0" applyFont="1" applyFill="1" applyBorder="1" applyAlignment="1">
      <alignment vertical="top" wrapText="1"/>
    </xf>
    <xf numFmtId="0" fontId="4" fillId="0" borderId="101" xfId="0" applyFont="1" applyBorder="1"/>
    <xf numFmtId="0" fontId="50" fillId="0" borderId="9" xfId="0" applyFont="1" applyBorder="1" applyAlignment="1">
      <alignment horizontal="center" vertical="top" wrapText="1"/>
    </xf>
    <xf numFmtId="0" fontId="4" fillId="0" borderId="105" xfId="0" applyFont="1" applyBorder="1"/>
    <xf numFmtId="0" fontId="4" fillId="0" borderId="107" xfId="0" applyFont="1" applyBorder="1"/>
    <xf numFmtId="0" fontId="4" fillId="0" borderId="108" xfId="0" applyFont="1" applyBorder="1"/>
    <xf numFmtId="0" fontId="4" fillId="0" borderId="70" xfId="0" applyFont="1" applyBorder="1"/>
    <xf numFmtId="0" fontId="51" fillId="0" borderId="106" xfId="0" applyFont="1" applyBorder="1" applyAlignment="1">
      <alignment horizontal="center" vertical="top" wrapText="1"/>
    </xf>
    <xf numFmtId="0" fontId="4" fillId="0" borderId="109" xfId="0" applyFont="1" applyBorder="1"/>
    <xf numFmtId="0" fontId="53" fillId="0" borderId="111" xfId="0" applyFont="1" applyBorder="1" applyAlignment="1">
      <alignment horizontal="left" vertical="top" wrapText="1"/>
    </xf>
    <xf numFmtId="0" fontId="4" fillId="0" borderId="75" xfId="0" applyFont="1" applyBorder="1"/>
    <xf numFmtId="0" fontId="52" fillId="8" borderId="111"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0"/>
  <sheetViews>
    <sheetView tabSelected="1" zoomScale="150" zoomScaleNormal="150" workbookViewId="0">
      <selection activeCell="AF22" sqref="AF22"/>
    </sheetView>
  </sheetViews>
  <sheetFormatPr defaultColWidth="14.46484375" defaultRowHeight="15" customHeight="1" x14ac:dyDescent="0.35"/>
  <cols>
    <col min="1" max="2" width="3.796875" style="156" customWidth="1"/>
    <col min="3" max="3" width="20.46484375" style="156" customWidth="1"/>
    <col min="4" max="5" width="3.796875" style="156" customWidth="1"/>
    <col min="6" max="6" width="4.796875" style="156" customWidth="1"/>
    <col min="7" max="22" width="3.796875" style="156" customWidth="1"/>
    <col min="23" max="23" width="4.6640625" style="156" customWidth="1"/>
    <col min="24" max="24" width="3.796875" style="156" customWidth="1"/>
    <col min="25" max="26" width="7.1328125" style="156" customWidth="1"/>
    <col min="27" max="27" width="8.1328125" style="156" customWidth="1"/>
    <col min="28" max="16384" width="14.46484375" style="156"/>
  </cols>
  <sheetData>
    <row r="1" spans="1:27" ht="12.75" customHeight="1" x14ac:dyDescent="0.35">
      <c r="A1" s="249" t="s">
        <v>0</v>
      </c>
      <c r="B1" s="238"/>
      <c r="C1" s="238"/>
      <c r="D1" s="238"/>
      <c r="E1" s="238"/>
      <c r="F1" s="238"/>
      <c r="G1" s="249"/>
      <c r="H1" s="238"/>
      <c r="I1" s="238"/>
      <c r="J1" s="238"/>
      <c r="K1" s="238"/>
      <c r="L1" s="238"/>
      <c r="M1" s="238"/>
      <c r="N1" s="238"/>
      <c r="O1" s="238"/>
      <c r="P1" s="238"/>
      <c r="Q1" s="238"/>
      <c r="R1" s="238"/>
      <c r="S1" s="238"/>
      <c r="T1" s="249" t="s">
        <v>1</v>
      </c>
      <c r="U1" s="238"/>
      <c r="V1" s="238"/>
      <c r="W1" s="238"/>
      <c r="X1" s="238"/>
      <c r="Y1" s="238"/>
      <c r="Z1" s="238"/>
      <c r="AA1" s="238"/>
    </row>
    <row r="2" spans="1:27" ht="12.75" customHeight="1" x14ac:dyDescent="0.4">
      <c r="A2" s="250" t="s">
        <v>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row>
    <row r="3" spans="1:27" ht="12.75" customHeight="1" x14ac:dyDescent="0.35">
      <c r="A3" s="251" t="s">
        <v>3</v>
      </c>
      <c r="B3" s="252"/>
      <c r="C3" s="252"/>
      <c r="D3" s="252"/>
      <c r="E3" s="252"/>
      <c r="F3" s="252"/>
      <c r="G3" s="252"/>
      <c r="H3" s="252"/>
      <c r="I3" s="252"/>
      <c r="J3" s="252"/>
      <c r="K3" s="252"/>
      <c r="L3" s="252"/>
      <c r="M3" s="252"/>
      <c r="N3" s="252"/>
      <c r="O3" s="252"/>
      <c r="P3" s="252"/>
      <c r="Q3" s="252"/>
      <c r="R3" s="252"/>
      <c r="S3" s="252"/>
      <c r="T3" s="252"/>
      <c r="U3" s="252"/>
      <c r="V3" s="252"/>
      <c r="W3" s="252"/>
      <c r="X3" s="252"/>
      <c r="Y3" s="252"/>
      <c r="Z3" s="252"/>
      <c r="AA3" s="253"/>
    </row>
    <row r="4" spans="1:27" ht="12.75" customHeight="1" x14ac:dyDescent="0.4">
      <c r="A4" s="248" t="s">
        <v>4</v>
      </c>
      <c r="B4" s="246"/>
      <c r="C4" s="246"/>
      <c r="D4" s="246"/>
      <c r="E4" s="247"/>
      <c r="F4" s="254" t="s">
        <v>5</v>
      </c>
      <c r="G4" s="246"/>
      <c r="H4" s="246"/>
      <c r="I4" s="246"/>
      <c r="J4" s="246"/>
      <c r="K4" s="247"/>
      <c r="L4" s="245" t="s">
        <v>6</v>
      </c>
      <c r="M4" s="246"/>
      <c r="N4" s="246"/>
      <c r="O4" s="246"/>
      <c r="P4" s="246"/>
      <c r="Q4" s="247"/>
      <c r="R4" s="248" t="s">
        <v>7</v>
      </c>
      <c r="S4" s="246"/>
      <c r="T4" s="246"/>
      <c r="U4" s="247"/>
      <c r="V4" s="248"/>
      <c r="W4" s="247"/>
      <c r="X4" s="248" t="s">
        <v>8</v>
      </c>
      <c r="Y4" s="246"/>
      <c r="Z4" s="246"/>
      <c r="AA4" s="247"/>
    </row>
    <row r="5" spans="1:27" ht="12.75" customHeight="1" x14ac:dyDescent="0.4">
      <c r="A5" s="264" t="s">
        <v>254</v>
      </c>
      <c r="B5" s="265"/>
      <c r="C5" s="265"/>
      <c r="D5" s="265"/>
      <c r="E5" s="266"/>
      <c r="F5" s="264" t="s">
        <v>284</v>
      </c>
      <c r="G5" s="265"/>
      <c r="H5" s="265"/>
      <c r="I5" s="265"/>
      <c r="J5" s="265"/>
      <c r="K5" s="266"/>
      <c r="L5" s="264" t="s">
        <v>285</v>
      </c>
      <c r="M5" s="265"/>
      <c r="N5" s="265"/>
      <c r="O5" s="265"/>
      <c r="P5" s="265"/>
      <c r="Q5" s="266"/>
      <c r="R5" s="267">
        <v>1</v>
      </c>
      <c r="S5" s="246"/>
      <c r="T5" s="246"/>
      <c r="U5" s="247"/>
      <c r="V5" s="248" t="s">
        <v>9</v>
      </c>
      <c r="W5" s="247"/>
      <c r="X5" s="255">
        <f>'Wk2'!D9-7</f>
        <v>44431</v>
      </c>
      <c r="Y5" s="246"/>
      <c r="Z5" s="246"/>
      <c r="AA5" s="247"/>
    </row>
    <row r="6" spans="1:27" ht="15" customHeight="1" x14ac:dyDescent="0.4">
      <c r="A6" s="256" t="s">
        <v>10</v>
      </c>
      <c r="B6" s="257"/>
      <c r="C6" s="257"/>
      <c r="D6" s="214" t="s">
        <v>252</v>
      </c>
      <c r="E6" s="215"/>
      <c r="F6" s="215"/>
      <c r="G6" s="215"/>
      <c r="H6" s="215"/>
      <c r="I6" s="215"/>
      <c r="J6" s="215"/>
      <c r="K6" s="215"/>
      <c r="L6" s="157" t="s">
        <v>11</v>
      </c>
      <c r="M6" s="214" t="s">
        <v>253</v>
      </c>
      <c r="N6" s="215"/>
      <c r="O6" s="215"/>
      <c r="P6" s="215"/>
      <c r="Q6" s="215"/>
      <c r="R6" s="215"/>
      <c r="S6" s="215"/>
      <c r="T6" s="215"/>
      <c r="U6" s="157" t="s">
        <v>12</v>
      </c>
      <c r="V6" s="258" t="s">
        <v>13</v>
      </c>
      <c r="W6" s="215"/>
      <c r="X6" s="215"/>
      <c r="Y6" s="215"/>
      <c r="Z6" s="215"/>
      <c r="AA6" s="215"/>
    </row>
    <row r="7" spans="1:27" ht="12.75" customHeight="1" x14ac:dyDescent="0.4">
      <c r="A7" s="158"/>
      <c r="B7" s="158"/>
      <c r="C7" s="159"/>
      <c r="D7" s="160"/>
      <c r="E7" s="159"/>
      <c r="F7" s="159"/>
      <c r="G7" s="159"/>
      <c r="H7" s="159"/>
      <c r="I7" s="159"/>
      <c r="J7" s="159"/>
      <c r="K7" s="159"/>
      <c r="L7" s="159"/>
      <c r="M7" s="159"/>
      <c r="N7" s="159"/>
      <c r="O7" s="159"/>
      <c r="P7" s="159"/>
      <c r="Q7" s="159"/>
      <c r="R7" s="159"/>
      <c r="S7" s="159"/>
      <c r="T7" s="159"/>
      <c r="U7" s="159"/>
      <c r="V7" s="159"/>
      <c r="W7" s="159"/>
      <c r="X7" s="159"/>
      <c r="Y7" s="159"/>
      <c r="Z7" s="159"/>
      <c r="AA7" s="161"/>
    </row>
    <row r="8" spans="1:27" ht="36" customHeight="1" x14ac:dyDescent="0.35">
      <c r="A8" s="216" t="s">
        <v>14</v>
      </c>
      <c r="B8" s="217"/>
      <c r="C8" s="218"/>
      <c r="D8" s="222" t="s">
        <v>9</v>
      </c>
      <c r="E8" s="223"/>
      <c r="F8" s="224"/>
      <c r="G8" s="225" t="s">
        <v>15</v>
      </c>
      <c r="H8" s="217"/>
      <c r="I8" s="218"/>
      <c r="J8" s="225" t="s">
        <v>16</v>
      </c>
      <c r="K8" s="217"/>
      <c r="L8" s="218"/>
      <c r="M8" s="225" t="s">
        <v>17</v>
      </c>
      <c r="N8" s="217"/>
      <c r="O8" s="218"/>
      <c r="P8" s="225" t="s">
        <v>18</v>
      </c>
      <c r="Q8" s="217"/>
      <c r="R8" s="218"/>
      <c r="S8" s="225" t="s">
        <v>19</v>
      </c>
      <c r="T8" s="217"/>
      <c r="U8" s="218"/>
      <c r="V8" s="225" t="s">
        <v>20</v>
      </c>
      <c r="W8" s="217"/>
      <c r="X8" s="218"/>
      <c r="Y8" s="259" t="s">
        <v>21</v>
      </c>
      <c r="Z8" s="260" t="s">
        <v>22</v>
      </c>
      <c r="AA8" s="262" t="s">
        <v>23</v>
      </c>
    </row>
    <row r="9" spans="1:27" ht="15" customHeight="1" x14ac:dyDescent="0.35">
      <c r="A9" s="219"/>
      <c r="B9" s="220"/>
      <c r="C9" s="221"/>
      <c r="D9" s="162" t="s">
        <v>25</v>
      </c>
      <c r="E9" s="163" t="s">
        <v>26</v>
      </c>
      <c r="F9" s="164" t="s">
        <v>27</v>
      </c>
      <c r="G9" s="226"/>
      <c r="H9" s="220"/>
      <c r="I9" s="221"/>
      <c r="J9" s="226"/>
      <c r="K9" s="220"/>
      <c r="L9" s="221"/>
      <c r="M9" s="226"/>
      <c r="N9" s="220"/>
      <c r="O9" s="221"/>
      <c r="P9" s="226"/>
      <c r="Q9" s="220"/>
      <c r="R9" s="221"/>
      <c r="S9" s="226"/>
      <c r="T9" s="220"/>
      <c r="U9" s="221"/>
      <c r="V9" s="226"/>
      <c r="W9" s="220"/>
      <c r="X9" s="221"/>
      <c r="Y9" s="221"/>
      <c r="Z9" s="261"/>
      <c r="AA9" s="263"/>
    </row>
    <row r="10" spans="1:27" ht="15" customHeight="1" x14ac:dyDescent="0.35">
      <c r="A10" s="227" t="s">
        <v>28</v>
      </c>
      <c r="B10" s="212"/>
      <c r="C10" s="213"/>
      <c r="D10" s="184">
        <v>8</v>
      </c>
      <c r="E10" s="185">
        <v>23</v>
      </c>
      <c r="F10" s="186">
        <v>2021</v>
      </c>
      <c r="G10" s="211">
        <f>DATE(F10,D10,E10)+1</f>
        <v>44432</v>
      </c>
      <c r="H10" s="212"/>
      <c r="I10" s="213"/>
      <c r="J10" s="211">
        <f>G10+1</f>
        <v>44433</v>
      </c>
      <c r="K10" s="212"/>
      <c r="L10" s="213"/>
      <c r="M10" s="211">
        <f>J10+1</f>
        <v>44434</v>
      </c>
      <c r="N10" s="212"/>
      <c r="O10" s="213"/>
      <c r="P10" s="211">
        <f>M10+1</f>
        <v>44435</v>
      </c>
      <c r="Q10" s="212"/>
      <c r="R10" s="213"/>
      <c r="S10" s="211">
        <f>P10+1</f>
        <v>44436</v>
      </c>
      <c r="T10" s="212"/>
      <c r="U10" s="213"/>
      <c r="V10" s="211">
        <f>S10+1</f>
        <v>44437</v>
      </c>
      <c r="W10" s="212"/>
      <c r="X10" s="213"/>
      <c r="Y10" s="133"/>
      <c r="Z10" s="134"/>
      <c r="AA10" s="135"/>
    </row>
    <row r="11" spans="1:27" ht="12.75" customHeight="1" x14ac:dyDescent="0.35">
      <c r="A11" s="165"/>
      <c r="B11" s="228"/>
      <c r="C11" s="229"/>
      <c r="D11" s="166" t="s">
        <v>32</v>
      </c>
      <c r="E11" s="167" t="s">
        <v>11</v>
      </c>
      <c r="F11" s="168" t="s">
        <v>12</v>
      </c>
      <c r="G11" s="169" t="s">
        <v>32</v>
      </c>
      <c r="H11" s="170" t="s">
        <v>11</v>
      </c>
      <c r="I11" s="171" t="s">
        <v>12</v>
      </c>
      <c r="J11" s="166" t="s">
        <v>32</v>
      </c>
      <c r="K11" s="167" t="s">
        <v>11</v>
      </c>
      <c r="L11" s="168" t="s">
        <v>12</v>
      </c>
      <c r="M11" s="169" t="s">
        <v>32</v>
      </c>
      <c r="N11" s="170" t="s">
        <v>11</v>
      </c>
      <c r="O11" s="171" t="s">
        <v>12</v>
      </c>
      <c r="P11" s="166" t="s">
        <v>32</v>
      </c>
      <c r="Q11" s="167" t="s">
        <v>11</v>
      </c>
      <c r="R11" s="168" t="s">
        <v>12</v>
      </c>
      <c r="S11" s="169" t="s">
        <v>32</v>
      </c>
      <c r="T11" s="170" t="s">
        <v>11</v>
      </c>
      <c r="U11" s="171" t="s">
        <v>12</v>
      </c>
      <c r="V11" s="166" t="s">
        <v>32</v>
      </c>
      <c r="W11" s="167" t="s">
        <v>11</v>
      </c>
      <c r="X11" s="172" t="s">
        <v>12</v>
      </c>
      <c r="Y11" s="136"/>
      <c r="Z11" s="137"/>
      <c r="AA11" s="138"/>
    </row>
    <row r="12" spans="1:27" ht="12.75" customHeight="1" x14ac:dyDescent="0.35">
      <c r="A12" s="173">
        <v>1</v>
      </c>
      <c r="B12" s="230" t="s">
        <v>34</v>
      </c>
      <c r="C12" s="229"/>
      <c r="D12" s="187"/>
      <c r="E12" s="188"/>
      <c r="F12" s="189"/>
      <c r="G12" s="190"/>
      <c r="H12" s="191"/>
      <c r="I12" s="192"/>
      <c r="J12" s="187"/>
      <c r="K12" s="188"/>
      <c r="L12" s="189"/>
      <c r="M12" s="190"/>
      <c r="N12" s="191"/>
      <c r="O12" s="192"/>
      <c r="P12" s="187"/>
      <c r="Q12" s="188"/>
      <c r="R12" s="189"/>
      <c r="S12" s="190"/>
      <c r="T12" s="191"/>
      <c r="U12" s="192"/>
      <c r="V12" s="187"/>
      <c r="W12" s="188"/>
      <c r="X12" s="193"/>
      <c r="Y12" s="139">
        <f t="shared" ref="Y12:Y17" si="0">SUM(D12:X12)</f>
        <v>0</v>
      </c>
      <c r="Z12" s="140"/>
      <c r="AA12" s="141">
        <f t="shared" ref="AA12:AA18" si="1">SUM(Y12:Z12)</f>
        <v>0</v>
      </c>
    </row>
    <row r="13" spans="1:27" ht="12.75" customHeight="1" x14ac:dyDescent="0.35">
      <c r="A13" s="173">
        <v>2</v>
      </c>
      <c r="B13" s="230" t="s">
        <v>35</v>
      </c>
      <c r="C13" s="229"/>
      <c r="D13" s="187"/>
      <c r="E13" s="188"/>
      <c r="F13" s="189"/>
      <c r="G13" s="190"/>
      <c r="H13" s="191"/>
      <c r="I13" s="192"/>
      <c r="J13" s="187"/>
      <c r="K13" s="188"/>
      <c r="L13" s="189"/>
      <c r="M13" s="190"/>
      <c r="N13" s="191"/>
      <c r="O13" s="192"/>
      <c r="P13" s="187"/>
      <c r="Q13" s="188"/>
      <c r="R13" s="189"/>
      <c r="S13" s="190"/>
      <c r="T13" s="191"/>
      <c r="U13" s="192"/>
      <c r="V13" s="187"/>
      <c r="W13" s="188"/>
      <c r="X13" s="193"/>
      <c r="Y13" s="139">
        <f t="shared" si="0"/>
        <v>0</v>
      </c>
      <c r="Z13" s="140"/>
      <c r="AA13" s="141">
        <f t="shared" si="1"/>
        <v>0</v>
      </c>
    </row>
    <row r="14" spans="1:27" ht="12.75" customHeight="1" x14ac:dyDescent="0.35">
      <c r="A14" s="173">
        <v>3</v>
      </c>
      <c r="B14" s="230" t="s">
        <v>36</v>
      </c>
      <c r="C14" s="229"/>
      <c r="D14" s="187"/>
      <c r="E14" s="188"/>
      <c r="F14" s="189"/>
      <c r="G14" s="190"/>
      <c r="H14" s="191"/>
      <c r="I14" s="192"/>
      <c r="J14" s="187"/>
      <c r="K14" s="188"/>
      <c r="L14" s="189"/>
      <c r="M14" s="190"/>
      <c r="N14" s="191"/>
      <c r="O14" s="192"/>
      <c r="P14" s="187"/>
      <c r="Q14" s="188"/>
      <c r="R14" s="189"/>
      <c r="S14" s="190"/>
      <c r="T14" s="191"/>
      <c r="U14" s="192"/>
      <c r="V14" s="187"/>
      <c r="W14" s="188"/>
      <c r="X14" s="193"/>
      <c r="Y14" s="139">
        <f t="shared" si="0"/>
        <v>0</v>
      </c>
      <c r="Z14" s="140"/>
      <c r="AA14" s="141">
        <f t="shared" si="1"/>
        <v>0</v>
      </c>
    </row>
    <row r="15" spans="1:27" ht="12.75" customHeight="1" x14ac:dyDescent="0.35">
      <c r="A15" s="173">
        <v>4</v>
      </c>
      <c r="B15" s="230" t="s">
        <v>37</v>
      </c>
      <c r="C15" s="229"/>
      <c r="D15" s="187"/>
      <c r="E15" s="188"/>
      <c r="F15" s="189"/>
      <c r="G15" s="190"/>
      <c r="H15" s="191"/>
      <c r="I15" s="192"/>
      <c r="J15" s="187"/>
      <c r="K15" s="188"/>
      <c r="L15" s="189"/>
      <c r="M15" s="190"/>
      <c r="N15" s="191"/>
      <c r="O15" s="192"/>
      <c r="P15" s="187"/>
      <c r="Q15" s="188"/>
      <c r="R15" s="189"/>
      <c r="S15" s="190"/>
      <c r="T15" s="191"/>
      <c r="U15" s="192"/>
      <c r="V15" s="187"/>
      <c r="W15" s="188"/>
      <c r="X15" s="193"/>
      <c r="Y15" s="139">
        <f t="shared" si="0"/>
        <v>0</v>
      </c>
      <c r="Z15" s="140"/>
      <c r="AA15" s="141">
        <f t="shared" si="1"/>
        <v>0</v>
      </c>
    </row>
    <row r="16" spans="1:27" ht="12.75" customHeight="1" x14ac:dyDescent="0.35">
      <c r="A16" s="173">
        <v>5</v>
      </c>
      <c r="B16" s="230" t="s">
        <v>38</v>
      </c>
      <c r="C16" s="229"/>
      <c r="D16" s="187"/>
      <c r="E16" s="188"/>
      <c r="F16" s="189"/>
      <c r="G16" s="190"/>
      <c r="H16" s="191"/>
      <c r="I16" s="192"/>
      <c r="J16" s="187"/>
      <c r="K16" s="188"/>
      <c r="L16" s="189"/>
      <c r="M16" s="190"/>
      <c r="N16" s="191"/>
      <c r="O16" s="192"/>
      <c r="P16" s="187"/>
      <c r="Q16" s="188"/>
      <c r="R16" s="189"/>
      <c r="S16" s="190"/>
      <c r="T16" s="191"/>
      <c r="U16" s="192"/>
      <c r="V16" s="187"/>
      <c r="W16" s="188"/>
      <c r="X16" s="193"/>
      <c r="Y16" s="139">
        <f t="shared" si="0"/>
        <v>0</v>
      </c>
      <c r="Z16" s="140"/>
      <c r="AA16" s="141">
        <f t="shared" si="1"/>
        <v>0</v>
      </c>
    </row>
    <row r="17" spans="1:27" ht="12.75" customHeight="1" x14ac:dyDescent="0.35">
      <c r="A17" s="174">
        <v>6</v>
      </c>
      <c r="B17" s="231" t="s">
        <v>287</v>
      </c>
      <c r="C17" s="232"/>
      <c r="D17" s="194"/>
      <c r="E17" s="195"/>
      <c r="F17" s="196"/>
      <c r="G17" s="197"/>
      <c r="H17" s="198"/>
      <c r="I17" s="199"/>
      <c r="J17" s="194"/>
      <c r="K17" s="195"/>
      <c r="L17" s="196"/>
      <c r="M17" s="197"/>
      <c r="N17" s="198"/>
      <c r="O17" s="199"/>
      <c r="P17" s="194"/>
      <c r="Q17" s="195"/>
      <c r="R17" s="196"/>
      <c r="S17" s="197"/>
      <c r="T17" s="198"/>
      <c r="U17" s="199"/>
      <c r="V17" s="194"/>
      <c r="W17" s="195"/>
      <c r="X17" s="200"/>
      <c r="Y17" s="139">
        <f t="shared" si="0"/>
        <v>0</v>
      </c>
      <c r="Z17" s="140"/>
      <c r="AA17" s="141">
        <f t="shared" si="1"/>
        <v>0</v>
      </c>
    </row>
    <row r="18" spans="1:27" ht="12.75" customHeight="1" x14ac:dyDescent="0.35">
      <c r="A18" s="175" t="s">
        <v>40</v>
      </c>
      <c r="B18" s="233" t="s">
        <v>41</v>
      </c>
      <c r="C18" s="224"/>
      <c r="D18" s="153">
        <f t="shared" ref="D18:Y18" si="2">SUM(D12:D17)</f>
        <v>0</v>
      </c>
      <c r="E18" s="153">
        <f t="shared" si="2"/>
        <v>0</v>
      </c>
      <c r="F18" s="153">
        <f t="shared" si="2"/>
        <v>0</v>
      </c>
      <c r="G18" s="153">
        <f t="shared" si="2"/>
        <v>0</v>
      </c>
      <c r="H18" s="153">
        <f t="shared" si="2"/>
        <v>0</v>
      </c>
      <c r="I18" s="153">
        <f t="shared" si="2"/>
        <v>0</v>
      </c>
      <c r="J18" s="153">
        <f t="shared" si="2"/>
        <v>0</v>
      </c>
      <c r="K18" s="153">
        <f t="shared" si="2"/>
        <v>0</v>
      </c>
      <c r="L18" s="153">
        <f t="shared" si="2"/>
        <v>0</v>
      </c>
      <c r="M18" s="153">
        <f t="shared" si="2"/>
        <v>0</v>
      </c>
      <c r="N18" s="153">
        <f t="shared" si="2"/>
        <v>0</v>
      </c>
      <c r="O18" s="153">
        <f t="shared" si="2"/>
        <v>0</v>
      </c>
      <c r="P18" s="153">
        <f t="shared" si="2"/>
        <v>0</v>
      </c>
      <c r="Q18" s="153">
        <f t="shared" si="2"/>
        <v>0</v>
      </c>
      <c r="R18" s="153">
        <f t="shared" si="2"/>
        <v>0</v>
      </c>
      <c r="S18" s="153">
        <f t="shared" si="2"/>
        <v>0</v>
      </c>
      <c r="T18" s="153">
        <f t="shared" si="2"/>
        <v>0</v>
      </c>
      <c r="U18" s="153">
        <f t="shared" si="2"/>
        <v>0</v>
      </c>
      <c r="V18" s="153">
        <f t="shared" si="2"/>
        <v>0</v>
      </c>
      <c r="W18" s="153">
        <f t="shared" si="2"/>
        <v>0</v>
      </c>
      <c r="X18" s="153">
        <f t="shared" si="2"/>
        <v>0</v>
      </c>
      <c r="Y18" s="142">
        <f t="shared" si="2"/>
        <v>0</v>
      </c>
      <c r="Z18" s="143"/>
      <c r="AA18" s="141">
        <f t="shared" si="1"/>
        <v>0</v>
      </c>
    </row>
    <row r="19" spans="1:27" ht="9" customHeight="1" x14ac:dyDescent="0.35">
      <c r="A19" s="176"/>
      <c r="B19" s="234"/>
      <c r="C19" s="224"/>
      <c r="D19" s="144"/>
      <c r="E19" s="144"/>
      <c r="F19" s="144"/>
      <c r="G19" s="144"/>
      <c r="H19" s="144"/>
      <c r="I19" s="144"/>
      <c r="J19" s="144"/>
      <c r="K19" s="144"/>
      <c r="L19" s="144"/>
      <c r="M19" s="144"/>
      <c r="N19" s="144"/>
      <c r="O19" s="144"/>
      <c r="P19" s="144"/>
      <c r="Q19" s="144"/>
      <c r="R19" s="144"/>
      <c r="S19" s="144"/>
      <c r="T19" s="144"/>
      <c r="U19" s="144"/>
      <c r="V19" s="144"/>
      <c r="W19" s="144"/>
      <c r="X19" s="177"/>
      <c r="Y19" s="144"/>
      <c r="Z19" s="145"/>
      <c r="AA19" s="146"/>
    </row>
    <row r="20" spans="1:27" ht="12.75" customHeight="1" x14ac:dyDescent="0.35">
      <c r="A20" s="173">
        <v>8</v>
      </c>
      <c r="B20" s="235" t="s">
        <v>42</v>
      </c>
      <c r="C20" s="213"/>
      <c r="D20" s="201"/>
      <c r="E20" s="202"/>
      <c r="F20" s="189"/>
      <c r="G20" s="203"/>
      <c r="H20" s="204"/>
      <c r="I20" s="192"/>
      <c r="J20" s="201"/>
      <c r="K20" s="202"/>
      <c r="L20" s="189"/>
      <c r="M20" s="203"/>
      <c r="N20" s="204"/>
      <c r="O20" s="192"/>
      <c r="P20" s="201"/>
      <c r="Q20" s="202"/>
      <c r="R20" s="189"/>
      <c r="S20" s="203"/>
      <c r="T20" s="204"/>
      <c r="U20" s="192"/>
      <c r="V20" s="201"/>
      <c r="W20" s="202"/>
      <c r="X20" s="193"/>
      <c r="Y20" s="139">
        <f t="shared" ref="Y20:Y28" si="3">SUM(D20:X20)</f>
        <v>0</v>
      </c>
      <c r="Z20" s="140"/>
      <c r="AA20" s="141">
        <f t="shared" ref="AA20:AA28" si="4">SUM(Y20:Z20)</f>
        <v>0</v>
      </c>
    </row>
    <row r="21" spans="1:27" ht="12.75" customHeight="1" x14ac:dyDescent="0.35">
      <c r="A21" s="173">
        <v>9</v>
      </c>
      <c r="B21" s="230" t="s">
        <v>288</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c r="AA21" s="141">
        <f t="shared" si="4"/>
        <v>0</v>
      </c>
    </row>
    <row r="22" spans="1:27" ht="12.75" customHeight="1" x14ac:dyDescent="0.35">
      <c r="A22" s="173">
        <v>10</v>
      </c>
      <c r="B22" s="230" t="s">
        <v>44</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c r="AA22" s="141">
        <f t="shared" si="4"/>
        <v>0</v>
      </c>
    </row>
    <row r="23" spans="1:27" ht="12.75" customHeight="1" x14ac:dyDescent="0.35">
      <c r="A23" s="173">
        <v>11</v>
      </c>
      <c r="B23" s="230" t="s">
        <v>45</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c r="AA23" s="141">
        <f t="shared" si="4"/>
        <v>0</v>
      </c>
    </row>
    <row r="24" spans="1:27" ht="12.75" customHeight="1" x14ac:dyDescent="0.35">
      <c r="A24" s="173">
        <v>12</v>
      </c>
      <c r="B24" s="230" t="s">
        <v>46</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c r="AA24" s="141">
        <f t="shared" si="4"/>
        <v>0</v>
      </c>
    </row>
    <row r="25" spans="1:27" ht="12.75" customHeight="1" x14ac:dyDescent="0.35">
      <c r="A25" s="173">
        <v>13</v>
      </c>
      <c r="B25" s="230" t="s">
        <v>289</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c r="AA25" s="141">
        <f t="shared" si="4"/>
        <v>0</v>
      </c>
    </row>
    <row r="26" spans="1:27" ht="12.75" customHeight="1" x14ac:dyDescent="0.35">
      <c r="A26" s="173">
        <v>15</v>
      </c>
      <c r="B26" s="230" t="s">
        <v>48</v>
      </c>
      <c r="C26" s="229"/>
      <c r="D26" s="187"/>
      <c r="E26" s="188"/>
      <c r="F26" s="189"/>
      <c r="G26" s="190"/>
      <c r="H26" s="191"/>
      <c r="I26" s="192"/>
      <c r="J26" s="187"/>
      <c r="K26" s="188"/>
      <c r="L26" s="189"/>
      <c r="M26" s="190"/>
      <c r="N26" s="191"/>
      <c r="O26" s="192"/>
      <c r="P26" s="187"/>
      <c r="Q26" s="188"/>
      <c r="R26" s="189"/>
      <c r="S26" s="190"/>
      <c r="T26" s="191"/>
      <c r="U26" s="192"/>
      <c r="V26" s="187"/>
      <c r="W26" s="188"/>
      <c r="X26" s="193"/>
      <c r="Y26" s="139">
        <f t="shared" si="3"/>
        <v>0</v>
      </c>
      <c r="Z26" s="140"/>
      <c r="AA26" s="141">
        <f t="shared" si="4"/>
        <v>0</v>
      </c>
    </row>
    <row r="27" spans="1:27" ht="12.75" customHeight="1" x14ac:dyDescent="0.35">
      <c r="A27" s="174">
        <v>16</v>
      </c>
      <c r="B27" s="231" t="s">
        <v>49</v>
      </c>
      <c r="C27" s="232"/>
      <c r="D27" s="194"/>
      <c r="E27" s="195"/>
      <c r="F27" s="196"/>
      <c r="G27" s="197"/>
      <c r="H27" s="198"/>
      <c r="I27" s="199"/>
      <c r="J27" s="194"/>
      <c r="K27" s="195"/>
      <c r="L27" s="196"/>
      <c r="M27" s="197"/>
      <c r="N27" s="198"/>
      <c r="O27" s="199"/>
      <c r="P27" s="194"/>
      <c r="Q27" s="195"/>
      <c r="R27" s="196"/>
      <c r="S27" s="197"/>
      <c r="T27" s="198"/>
      <c r="U27" s="199"/>
      <c r="V27" s="194"/>
      <c r="W27" s="195"/>
      <c r="X27" s="200"/>
      <c r="Y27" s="139">
        <f t="shared" si="3"/>
        <v>0</v>
      </c>
      <c r="Z27" s="140"/>
      <c r="AA27" s="141">
        <f t="shared" si="4"/>
        <v>0</v>
      </c>
    </row>
    <row r="28" spans="1:27" ht="12.75" customHeight="1" x14ac:dyDescent="0.35">
      <c r="A28" s="175" t="s">
        <v>50</v>
      </c>
      <c r="B28" s="236" t="s">
        <v>51</v>
      </c>
      <c r="C28" s="224"/>
      <c r="D28" s="153">
        <f t="shared" ref="D28:X28" si="5">SUM(D20:D27)</f>
        <v>0</v>
      </c>
      <c r="E28" s="153">
        <f t="shared" si="5"/>
        <v>0</v>
      </c>
      <c r="F28" s="153">
        <f t="shared" si="5"/>
        <v>0</v>
      </c>
      <c r="G28" s="153">
        <f t="shared" si="5"/>
        <v>0</v>
      </c>
      <c r="H28" s="153">
        <f t="shared" si="5"/>
        <v>0</v>
      </c>
      <c r="I28" s="153">
        <f t="shared" si="5"/>
        <v>0</v>
      </c>
      <c r="J28" s="153">
        <f t="shared" si="5"/>
        <v>0</v>
      </c>
      <c r="K28" s="153">
        <f t="shared" si="5"/>
        <v>0</v>
      </c>
      <c r="L28" s="153">
        <f t="shared" si="5"/>
        <v>0</v>
      </c>
      <c r="M28" s="153">
        <f t="shared" si="5"/>
        <v>0</v>
      </c>
      <c r="N28" s="153">
        <f t="shared" si="5"/>
        <v>0</v>
      </c>
      <c r="O28" s="153">
        <f t="shared" si="5"/>
        <v>0</v>
      </c>
      <c r="P28" s="153">
        <f t="shared" si="5"/>
        <v>0</v>
      </c>
      <c r="Q28" s="153">
        <f t="shared" si="5"/>
        <v>0</v>
      </c>
      <c r="R28" s="153">
        <f t="shared" si="5"/>
        <v>0</v>
      </c>
      <c r="S28" s="153">
        <f t="shared" si="5"/>
        <v>0</v>
      </c>
      <c r="T28" s="153">
        <f t="shared" si="5"/>
        <v>0</v>
      </c>
      <c r="U28" s="153">
        <f t="shared" si="5"/>
        <v>0</v>
      </c>
      <c r="V28" s="153">
        <f t="shared" si="5"/>
        <v>0</v>
      </c>
      <c r="W28" s="153">
        <f t="shared" si="5"/>
        <v>0</v>
      </c>
      <c r="X28" s="153">
        <f t="shared" si="5"/>
        <v>0</v>
      </c>
      <c r="Y28" s="139">
        <f t="shared" si="3"/>
        <v>0</v>
      </c>
      <c r="Z28" s="147"/>
      <c r="AA28" s="141">
        <f t="shared" si="4"/>
        <v>0</v>
      </c>
    </row>
    <row r="29" spans="1:27" ht="9" customHeight="1" x14ac:dyDescent="0.35">
      <c r="A29" s="178"/>
      <c r="B29" s="234"/>
      <c r="C29" s="224"/>
      <c r="D29" s="179"/>
      <c r="E29" s="179"/>
      <c r="F29" s="179"/>
      <c r="G29" s="179"/>
      <c r="H29" s="179"/>
      <c r="I29" s="179"/>
      <c r="J29" s="179"/>
      <c r="K29" s="179"/>
      <c r="L29" s="179"/>
      <c r="M29" s="179"/>
      <c r="N29" s="179"/>
      <c r="O29" s="179"/>
      <c r="P29" s="179"/>
      <c r="Q29" s="179"/>
      <c r="R29" s="179"/>
      <c r="S29" s="179"/>
      <c r="T29" s="179"/>
      <c r="U29" s="179"/>
      <c r="V29" s="179"/>
      <c r="W29" s="179"/>
      <c r="X29" s="148"/>
      <c r="Y29" s="148"/>
      <c r="Z29" s="148"/>
      <c r="AA29" s="148"/>
    </row>
    <row r="30" spans="1:27" ht="12.75" customHeight="1" x14ac:dyDescent="0.35">
      <c r="A30" s="175" t="s">
        <v>52</v>
      </c>
      <c r="B30" s="233" t="s">
        <v>53</v>
      </c>
      <c r="C30" s="224"/>
      <c r="D30" s="205"/>
      <c r="E30" s="205"/>
      <c r="F30" s="205"/>
      <c r="G30" s="206"/>
      <c r="H30" s="206"/>
      <c r="I30" s="206"/>
      <c r="J30" s="205"/>
      <c r="K30" s="205"/>
      <c r="L30" s="205"/>
      <c r="M30" s="206"/>
      <c r="N30" s="206"/>
      <c r="O30" s="206"/>
      <c r="P30" s="205"/>
      <c r="Q30" s="205"/>
      <c r="R30" s="205"/>
      <c r="S30" s="206"/>
      <c r="T30" s="206"/>
      <c r="U30" s="206"/>
      <c r="V30" s="205"/>
      <c r="W30" s="205"/>
      <c r="X30" s="207"/>
      <c r="Y30" s="149">
        <f>SUM(D30:X30)</f>
        <v>0</v>
      </c>
      <c r="Z30" s="149">
        <v>0</v>
      </c>
      <c r="AA30" s="150">
        <f>SUM(Y30:Z30)</f>
        <v>0</v>
      </c>
    </row>
    <row r="31" spans="1:27" ht="9" customHeight="1" x14ac:dyDescent="0.35">
      <c r="A31" s="178"/>
      <c r="B31" s="234"/>
      <c r="C31" s="224"/>
      <c r="D31" s="179"/>
      <c r="E31" s="179"/>
      <c r="F31" s="179"/>
      <c r="G31" s="179"/>
      <c r="H31" s="179"/>
      <c r="I31" s="179"/>
      <c r="J31" s="179"/>
      <c r="K31" s="179"/>
      <c r="L31" s="179"/>
      <c r="M31" s="179"/>
      <c r="N31" s="179"/>
      <c r="O31" s="179"/>
      <c r="P31" s="179"/>
      <c r="Q31" s="179"/>
      <c r="R31" s="179"/>
      <c r="S31" s="179"/>
      <c r="T31" s="179"/>
      <c r="U31" s="179"/>
      <c r="V31" s="179"/>
      <c r="W31" s="179"/>
      <c r="X31" s="148"/>
      <c r="Y31" s="148"/>
      <c r="Z31" s="148"/>
      <c r="AA31" s="148"/>
    </row>
    <row r="32" spans="1:27" ht="12.75" customHeight="1" x14ac:dyDescent="0.35">
      <c r="A32" s="175" t="s">
        <v>54</v>
      </c>
      <c r="B32" s="242" t="s">
        <v>55</v>
      </c>
      <c r="C32" s="224"/>
      <c r="D32" s="152">
        <f t="shared" ref="D32:AA32" si="6">SUM(D18,D28,D30)</f>
        <v>0</v>
      </c>
      <c r="E32" s="152">
        <f t="shared" si="6"/>
        <v>0</v>
      </c>
      <c r="F32" s="152">
        <f t="shared" si="6"/>
        <v>0</v>
      </c>
      <c r="G32" s="152">
        <f t="shared" si="6"/>
        <v>0</v>
      </c>
      <c r="H32" s="152">
        <f t="shared" si="6"/>
        <v>0</v>
      </c>
      <c r="I32" s="152">
        <f t="shared" si="6"/>
        <v>0</v>
      </c>
      <c r="J32" s="152">
        <f t="shared" si="6"/>
        <v>0</v>
      </c>
      <c r="K32" s="152">
        <f t="shared" si="6"/>
        <v>0</v>
      </c>
      <c r="L32" s="152">
        <f t="shared" si="6"/>
        <v>0</v>
      </c>
      <c r="M32" s="152">
        <f t="shared" si="6"/>
        <v>0</v>
      </c>
      <c r="N32" s="152">
        <f t="shared" si="6"/>
        <v>0</v>
      </c>
      <c r="O32" s="152">
        <f t="shared" si="6"/>
        <v>0</v>
      </c>
      <c r="P32" s="152">
        <f t="shared" si="6"/>
        <v>0</v>
      </c>
      <c r="Q32" s="152">
        <f t="shared" si="6"/>
        <v>0</v>
      </c>
      <c r="R32" s="152">
        <f t="shared" si="6"/>
        <v>0</v>
      </c>
      <c r="S32" s="152">
        <f t="shared" si="6"/>
        <v>0</v>
      </c>
      <c r="T32" s="152">
        <f t="shared" si="6"/>
        <v>0</v>
      </c>
      <c r="U32" s="152">
        <f t="shared" si="6"/>
        <v>0</v>
      </c>
      <c r="V32" s="152">
        <f t="shared" si="6"/>
        <v>0</v>
      </c>
      <c r="W32" s="152">
        <f t="shared" si="6"/>
        <v>0</v>
      </c>
      <c r="X32" s="152">
        <f t="shared" si="6"/>
        <v>0</v>
      </c>
      <c r="Y32" s="151">
        <f t="shared" si="6"/>
        <v>0</v>
      </c>
      <c r="Z32" s="149">
        <f t="shared" si="6"/>
        <v>0</v>
      </c>
      <c r="AA32" s="149">
        <f t="shared" si="6"/>
        <v>0</v>
      </c>
    </row>
    <row r="33" spans="1:27" ht="13.5" customHeight="1" x14ac:dyDescent="0.35">
      <c r="A33" s="243" t="s">
        <v>56</v>
      </c>
      <c r="B33" s="217"/>
      <c r="C33" s="217"/>
      <c r="D33" s="217"/>
      <c r="E33" s="217"/>
      <c r="F33" s="217"/>
      <c r="G33" s="217"/>
      <c r="H33" s="217"/>
      <c r="I33" s="217"/>
      <c r="J33" s="217"/>
      <c r="K33" s="217"/>
      <c r="L33" s="217"/>
      <c r="M33" s="217"/>
      <c r="N33" s="217"/>
      <c r="O33" s="217"/>
      <c r="P33" s="217"/>
      <c r="Q33" s="217"/>
      <c r="R33" s="217"/>
      <c r="S33" s="217"/>
      <c r="T33" s="217"/>
      <c r="U33" s="217"/>
      <c r="V33" s="217"/>
      <c r="W33" s="217"/>
      <c r="X33" s="217"/>
      <c r="Y33" s="217"/>
      <c r="Z33" s="217"/>
      <c r="AA33" s="217"/>
    </row>
    <row r="34" spans="1:27" ht="12.75" customHeight="1" x14ac:dyDescent="0.35">
      <c r="A34" s="238"/>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row>
    <row r="35" spans="1:27" ht="12.75" customHeight="1" x14ac:dyDescent="0.35">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row>
    <row r="36" spans="1:27" ht="12.75" customHeight="1" x14ac:dyDescent="0.35">
      <c r="A36" s="244" t="s">
        <v>57</v>
      </c>
      <c r="B36" s="238"/>
      <c r="C36" s="238"/>
      <c r="D36" s="238"/>
      <c r="E36" s="238"/>
      <c r="F36" s="238"/>
      <c r="G36" s="238"/>
      <c r="H36" s="238"/>
      <c r="I36" s="240" t="s">
        <v>58</v>
      </c>
      <c r="J36" s="238"/>
      <c r="K36" s="238"/>
      <c r="L36" s="238"/>
      <c r="M36" s="238"/>
      <c r="N36" s="238"/>
      <c r="O36" s="238"/>
      <c r="P36" s="238"/>
      <c r="Q36" s="238"/>
      <c r="R36" s="238"/>
      <c r="S36" s="238"/>
      <c r="T36" s="238"/>
      <c r="U36" s="161"/>
      <c r="V36" s="240" t="s">
        <v>59</v>
      </c>
      <c r="W36" s="238"/>
      <c r="X36" s="238"/>
      <c r="Y36" s="238"/>
      <c r="Z36" s="238"/>
      <c r="AA36" s="238"/>
    </row>
    <row r="37" spans="1:27" ht="12.75" customHeight="1" x14ac:dyDescent="0.35">
      <c r="A37" s="237" t="s">
        <v>60</v>
      </c>
      <c r="B37" s="238"/>
      <c r="C37" s="238"/>
      <c r="D37" s="238"/>
      <c r="E37" s="238"/>
      <c r="F37" s="238"/>
      <c r="G37" s="238"/>
      <c r="H37" s="238"/>
      <c r="I37" s="237" t="s">
        <v>61</v>
      </c>
      <c r="J37" s="238"/>
      <c r="K37" s="238"/>
      <c r="L37" s="238"/>
      <c r="M37" s="238"/>
      <c r="N37" s="238"/>
      <c r="O37" s="238"/>
      <c r="P37" s="238"/>
      <c r="Q37" s="238"/>
      <c r="R37" s="238"/>
      <c r="S37" s="238"/>
      <c r="T37" s="238"/>
      <c r="U37" s="238"/>
      <c r="V37" s="237" t="s">
        <v>62</v>
      </c>
      <c r="W37" s="238"/>
      <c r="X37" s="238"/>
      <c r="Y37" s="238"/>
      <c r="Z37" s="238"/>
      <c r="AA37" s="238"/>
    </row>
    <row r="38" spans="1:27" ht="12.75" customHeight="1" x14ac:dyDescent="0.35">
      <c r="A38" s="181"/>
      <c r="B38" s="181"/>
      <c r="C38" s="181"/>
      <c r="D38" s="181"/>
      <c r="E38" s="181"/>
      <c r="F38" s="181"/>
      <c r="G38" s="181"/>
      <c r="H38" s="181"/>
      <c r="I38" s="181"/>
      <c r="J38" s="181"/>
      <c r="K38" s="181"/>
      <c r="L38" s="181"/>
      <c r="M38" s="181"/>
      <c r="N38" s="181"/>
      <c r="O38" s="181"/>
      <c r="P38" s="181"/>
      <c r="Q38" s="181"/>
      <c r="R38" s="181"/>
      <c r="S38" s="181"/>
      <c r="T38" s="181"/>
      <c r="U38" s="181"/>
      <c r="V38" s="181"/>
      <c r="W38" s="182"/>
      <c r="X38" s="182"/>
      <c r="Y38" s="182"/>
      <c r="Z38" s="182"/>
      <c r="AA38" s="182"/>
    </row>
    <row r="39" spans="1:27" ht="12.75" customHeight="1" x14ac:dyDescent="0.35">
      <c r="A39" s="239" t="s">
        <v>58</v>
      </c>
      <c r="B39" s="238"/>
      <c r="C39" s="238"/>
      <c r="D39" s="238"/>
      <c r="E39" s="238"/>
      <c r="F39" s="238"/>
      <c r="G39" s="238"/>
      <c r="H39" s="238"/>
      <c r="I39" s="240" t="s">
        <v>58</v>
      </c>
      <c r="J39" s="238"/>
      <c r="K39" s="238"/>
      <c r="L39" s="238"/>
      <c r="M39" s="238"/>
      <c r="N39" s="238"/>
      <c r="O39" s="238"/>
      <c r="P39" s="238"/>
      <c r="Q39" s="238"/>
      <c r="R39" s="238"/>
      <c r="S39" s="238"/>
      <c r="T39" s="238"/>
      <c r="U39" s="161"/>
      <c r="V39" s="161"/>
      <c r="W39" s="161"/>
      <c r="X39" s="161"/>
      <c r="Y39" s="161"/>
      <c r="Z39" s="181"/>
      <c r="AA39" s="181"/>
    </row>
    <row r="40" spans="1:27" ht="12.75" customHeight="1" x14ac:dyDescent="0.35">
      <c r="A40" s="241" t="s">
        <v>61</v>
      </c>
      <c r="B40" s="238"/>
      <c r="C40" s="238"/>
      <c r="D40" s="238"/>
      <c r="E40" s="238"/>
      <c r="F40" s="238"/>
      <c r="G40" s="238"/>
      <c r="H40" s="238"/>
      <c r="I40" s="237" t="s">
        <v>61</v>
      </c>
      <c r="J40" s="238"/>
      <c r="K40" s="238"/>
      <c r="L40" s="238"/>
      <c r="M40" s="238"/>
      <c r="N40" s="238"/>
      <c r="O40" s="238"/>
      <c r="P40" s="238"/>
      <c r="Q40" s="238"/>
      <c r="R40" s="238"/>
      <c r="S40" s="238"/>
      <c r="T40" s="238"/>
      <c r="U40" s="238"/>
      <c r="V40" s="161"/>
      <c r="W40" s="161"/>
      <c r="X40" s="161"/>
      <c r="Y40" s="161"/>
      <c r="Z40" s="161"/>
      <c r="AA40" s="161"/>
    </row>
    <row r="41" spans="1:27" ht="12.75" customHeight="1" x14ac:dyDescent="0.35"/>
    <row r="42" spans="1:27" ht="12.75" customHeight="1" x14ac:dyDescent="0.35"/>
    <row r="43" spans="1:27" ht="12.75" customHeight="1" x14ac:dyDescent="0.35"/>
    <row r="44" spans="1:27" ht="12.75" customHeight="1" x14ac:dyDescent="0.35"/>
    <row r="45" spans="1:27" ht="12.75" customHeight="1" x14ac:dyDescent="0.35"/>
    <row r="46" spans="1:27" ht="12.75" customHeight="1" x14ac:dyDescent="0.35"/>
    <row r="47" spans="1:27" ht="12.75" customHeight="1" x14ac:dyDescent="0.35"/>
    <row r="48" spans="1:27"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ht="12.75" customHeight="1" x14ac:dyDescent="0.35"/>
    <row r="66" ht="12.75" customHeight="1" x14ac:dyDescent="0.35"/>
    <row r="67" ht="12.75" customHeight="1" x14ac:dyDescent="0.35"/>
    <row r="68" ht="12.75" customHeight="1" x14ac:dyDescent="0.35"/>
    <row r="69" ht="12.75" customHeight="1" x14ac:dyDescent="0.35"/>
    <row r="70" ht="12.75" customHeight="1" x14ac:dyDescent="0.35"/>
    <row r="71" ht="12.75" customHeight="1" x14ac:dyDescent="0.35"/>
    <row r="72" ht="12.75" customHeight="1" x14ac:dyDescent="0.35"/>
    <row r="73" ht="12.75" customHeight="1" x14ac:dyDescent="0.35"/>
    <row r="74" ht="12.75" customHeight="1" x14ac:dyDescent="0.35"/>
    <row r="75" ht="12.75" customHeight="1" x14ac:dyDescent="0.35"/>
    <row r="76" ht="12.75" customHeight="1" x14ac:dyDescent="0.35"/>
    <row r="77" ht="12.75" customHeight="1" x14ac:dyDescent="0.35"/>
    <row r="78" ht="12.75" customHeight="1" x14ac:dyDescent="0.35"/>
    <row r="79" ht="12.75" customHeight="1" x14ac:dyDescent="0.35"/>
    <row r="80" ht="12.75" customHeight="1" x14ac:dyDescent="0.35"/>
    <row r="81" ht="12.75" customHeight="1" x14ac:dyDescent="0.35"/>
    <row r="82" ht="12.75" customHeight="1" x14ac:dyDescent="0.35"/>
    <row r="83" ht="12.75" customHeight="1" x14ac:dyDescent="0.35"/>
    <row r="84" ht="12.75" customHeight="1" x14ac:dyDescent="0.35"/>
    <row r="85" ht="12.75" customHeight="1" x14ac:dyDescent="0.35"/>
    <row r="86" ht="12.75" customHeight="1" x14ac:dyDescent="0.35"/>
    <row r="87" ht="12.75" customHeight="1" x14ac:dyDescent="0.35"/>
    <row r="88" ht="12.75" customHeight="1" x14ac:dyDescent="0.35"/>
    <row r="89" ht="12.75" customHeight="1" x14ac:dyDescent="0.35"/>
    <row r="90" ht="12.75" customHeight="1" x14ac:dyDescent="0.35"/>
    <row r="91" ht="12.75" customHeight="1" x14ac:dyDescent="0.35"/>
    <row r="92" ht="12.75" customHeight="1" x14ac:dyDescent="0.35"/>
    <row r="93" ht="12.75" customHeight="1" x14ac:dyDescent="0.35"/>
    <row r="94" ht="12.75" customHeight="1" x14ac:dyDescent="0.35"/>
    <row r="95" ht="12.75" customHeight="1" x14ac:dyDescent="0.35"/>
    <row r="96"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ht="12.75" customHeight="1" x14ac:dyDescent="0.35"/>
    <row r="130" ht="12.75" customHeight="1" x14ac:dyDescent="0.35"/>
    <row r="131" ht="12.75" customHeight="1" x14ac:dyDescent="0.35"/>
    <row r="132" ht="12.75" customHeight="1" x14ac:dyDescent="0.35"/>
    <row r="133" ht="12.75" customHeight="1" x14ac:dyDescent="0.35"/>
    <row r="134" ht="12.75" customHeight="1" x14ac:dyDescent="0.35"/>
    <row r="135" ht="12.75" customHeight="1" x14ac:dyDescent="0.35"/>
    <row r="136" ht="12.75" customHeight="1" x14ac:dyDescent="0.35"/>
    <row r="137" ht="12.75" customHeight="1" x14ac:dyDescent="0.35"/>
    <row r="138" ht="12.75" customHeight="1" x14ac:dyDescent="0.35"/>
    <row r="139" ht="12.75" customHeight="1" x14ac:dyDescent="0.35"/>
    <row r="140" ht="12.75" customHeight="1" x14ac:dyDescent="0.35"/>
    <row r="141" ht="12.75" customHeight="1" x14ac:dyDescent="0.35"/>
    <row r="142" ht="12.75" customHeight="1" x14ac:dyDescent="0.35"/>
    <row r="143" ht="12.75" customHeight="1" x14ac:dyDescent="0.35"/>
    <row r="14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ht="12.75" customHeight="1" x14ac:dyDescent="0.35"/>
    <row r="178" ht="12.75" customHeight="1" x14ac:dyDescent="0.35"/>
    <row r="179" ht="12.75" customHeight="1" x14ac:dyDescent="0.35"/>
    <row r="180" ht="12.75" customHeight="1" x14ac:dyDescent="0.35"/>
    <row r="181" ht="12.75" customHeight="1" x14ac:dyDescent="0.35"/>
    <row r="182" ht="12.75" customHeight="1" x14ac:dyDescent="0.35"/>
    <row r="183" ht="12.75" customHeight="1" x14ac:dyDescent="0.35"/>
    <row r="184" ht="12.75" customHeight="1" x14ac:dyDescent="0.35"/>
    <row r="185" ht="12.75" customHeight="1" x14ac:dyDescent="0.35"/>
    <row r="186" ht="12.75" customHeight="1" x14ac:dyDescent="0.35"/>
    <row r="187" ht="12.75" customHeight="1" x14ac:dyDescent="0.35"/>
    <row r="188" ht="12.75" customHeight="1" x14ac:dyDescent="0.35"/>
    <row r="189" ht="12.75" customHeight="1" x14ac:dyDescent="0.35"/>
    <row r="190" ht="12.75" customHeight="1" x14ac:dyDescent="0.35"/>
    <row r="191" ht="12.75" customHeight="1" x14ac:dyDescent="0.35"/>
    <row r="192"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ht="12.75" customHeight="1" x14ac:dyDescent="0.35"/>
    <row r="210" ht="12.75" customHeight="1" x14ac:dyDescent="0.35"/>
    <row r="211" ht="12.75" customHeight="1" x14ac:dyDescent="0.35"/>
    <row r="212" ht="12.75" customHeight="1" x14ac:dyDescent="0.35"/>
    <row r="213" ht="12.75" customHeight="1" x14ac:dyDescent="0.35"/>
    <row r="214" ht="12.75" customHeight="1" x14ac:dyDescent="0.35"/>
    <row r="215" ht="12.75" customHeight="1" x14ac:dyDescent="0.35"/>
    <row r="216" ht="12.75" customHeight="1" x14ac:dyDescent="0.35"/>
    <row r="217" ht="12.75" customHeight="1" x14ac:dyDescent="0.35"/>
    <row r="218" ht="12.75" customHeight="1" x14ac:dyDescent="0.35"/>
    <row r="219" ht="12.75" customHeight="1" x14ac:dyDescent="0.35"/>
    <row r="220" ht="12.75" customHeight="1" x14ac:dyDescent="0.35"/>
    <row r="221" ht="12.75" customHeight="1" x14ac:dyDescent="0.35"/>
    <row r="222" ht="12.75" customHeight="1" x14ac:dyDescent="0.35"/>
    <row r="223" ht="12.75" customHeight="1" x14ac:dyDescent="0.35"/>
    <row r="224" ht="12.75" customHeight="1" x14ac:dyDescent="0.35"/>
    <row r="225" ht="12.75" customHeight="1" x14ac:dyDescent="0.35"/>
    <row r="226" ht="12.75" customHeight="1" x14ac:dyDescent="0.35"/>
    <row r="227" ht="12.75" customHeight="1" x14ac:dyDescent="0.35"/>
    <row r="228" ht="12.75" customHeight="1" x14ac:dyDescent="0.35"/>
    <row r="229" ht="12.75" customHeight="1" x14ac:dyDescent="0.35"/>
    <row r="230" ht="12.75" customHeight="1" x14ac:dyDescent="0.35"/>
    <row r="231" ht="12.75" customHeight="1" x14ac:dyDescent="0.35"/>
    <row r="232" ht="12.75" customHeight="1" x14ac:dyDescent="0.35"/>
    <row r="233" ht="12.75" customHeight="1" x14ac:dyDescent="0.35"/>
    <row r="234" ht="12.75" customHeight="1" x14ac:dyDescent="0.35"/>
    <row r="235" ht="12.75" customHeight="1" x14ac:dyDescent="0.35"/>
    <row r="236" ht="12.75" customHeight="1" x14ac:dyDescent="0.35"/>
    <row r="237" ht="12.75" customHeight="1" x14ac:dyDescent="0.35"/>
    <row r="238" ht="12.75" customHeight="1" x14ac:dyDescent="0.35"/>
    <row r="239" ht="12.75" customHeight="1" x14ac:dyDescent="0.35"/>
    <row r="240" ht="12.75" customHeight="1" x14ac:dyDescent="0.35"/>
    <row r="241" ht="12.75" customHeight="1" x14ac:dyDescent="0.35"/>
    <row r="242" ht="12.75" customHeight="1" x14ac:dyDescent="0.35"/>
    <row r="243" ht="12.75" customHeight="1" x14ac:dyDescent="0.35"/>
    <row r="244" ht="12.75" customHeight="1" x14ac:dyDescent="0.35"/>
    <row r="245" ht="12.75" customHeight="1" x14ac:dyDescent="0.35"/>
    <row r="246" ht="12.75" customHeight="1" x14ac:dyDescent="0.35"/>
    <row r="247" ht="12.75" customHeight="1" x14ac:dyDescent="0.35"/>
    <row r="248" ht="12.75" customHeight="1" x14ac:dyDescent="0.35"/>
    <row r="249" ht="12.75" customHeight="1" x14ac:dyDescent="0.35"/>
    <row r="250" ht="12.75" customHeight="1" x14ac:dyDescent="0.35"/>
    <row r="251" ht="12.75" customHeight="1" x14ac:dyDescent="0.35"/>
    <row r="252" ht="12.75" customHeight="1" x14ac:dyDescent="0.35"/>
    <row r="253" ht="12.75" customHeight="1" x14ac:dyDescent="0.35"/>
    <row r="254" ht="12.75" customHeight="1" x14ac:dyDescent="0.35"/>
    <row r="255" ht="12.75" customHeight="1" x14ac:dyDescent="0.35"/>
    <row r="256" ht="12.75" customHeight="1" x14ac:dyDescent="0.35"/>
    <row r="257" ht="12.75" customHeight="1" x14ac:dyDescent="0.35"/>
    <row r="258" ht="12.75" customHeight="1" x14ac:dyDescent="0.35"/>
    <row r="259" ht="12.75" customHeight="1" x14ac:dyDescent="0.35"/>
    <row r="260" ht="12.75" customHeight="1" x14ac:dyDescent="0.35"/>
    <row r="261" ht="12.75" customHeight="1" x14ac:dyDescent="0.35"/>
    <row r="262" ht="12.75" customHeight="1" x14ac:dyDescent="0.35"/>
    <row r="263" ht="12.75" customHeight="1" x14ac:dyDescent="0.35"/>
    <row r="264" ht="12.75" customHeight="1" x14ac:dyDescent="0.35"/>
    <row r="265" ht="12.75" customHeight="1" x14ac:dyDescent="0.35"/>
    <row r="266" ht="12.75" customHeight="1" x14ac:dyDescent="0.35"/>
    <row r="267" ht="12.75" customHeight="1" x14ac:dyDescent="0.35"/>
    <row r="268" ht="12.75" customHeight="1" x14ac:dyDescent="0.35"/>
    <row r="269" ht="12.75" customHeight="1" x14ac:dyDescent="0.35"/>
    <row r="270" ht="12.75" customHeight="1" x14ac:dyDescent="0.35"/>
    <row r="271" ht="12.75" customHeight="1" x14ac:dyDescent="0.35"/>
    <row r="272" ht="12.75" customHeight="1" x14ac:dyDescent="0.35"/>
    <row r="273" ht="12.75" customHeight="1" x14ac:dyDescent="0.35"/>
    <row r="274" ht="12.75" customHeight="1" x14ac:dyDescent="0.35"/>
    <row r="275" ht="12.75" customHeight="1" x14ac:dyDescent="0.35"/>
    <row r="276" ht="12.75" customHeight="1" x14ac:dyDescent="0.35"/>
    <row r="277" ht="12.75" customHeight="1" x14ac:dyDescent="0.35"/>
    <row r="278" ht="12.75" customHeight="1" x14ac:dyDescent="0.35"/>
    <row r="279" ht="12.75" customHeight="1" x14ac:dyDescent="0.35"/>
    <row r="280" ht="12.75" customHeight="1" x14ac:dyDescent="0.35"/>
    <row r="281" ht="12.75" customHeight="1" x14ac:dyDescent="0.35"/>
    <row r="282" ht="12.75" customHeight="1" x14ac:dyDescent="0.35"/>
    <row r="283" ht="12.75" customHeight="1" x14ac:dyDescent="0.35"/>
    <row r="284" ht="12.75" customHeight="1" x14ac:dyDescent="0.35"/>
    <row r="285" ht="12.75" customHeight="1" x14ac:dyDescent="0.35"/>
    <row r="286" ht="12.75" customHeight="1" x14ac:dyDescent="0.35"/>
    <row r="287" ht="12.75" customHeight="1" x14ac:dyDescent="0.35"/>
    <row r="288" ht="12.75" customHeight="1" x14ac:dyDescent="0.35"/>
    <row r="289" ht="12.75" customHeight="1" x14ac:dyDescent="0.35"/>
    <row r="290" ht="12.75" customHeight="1" x14ac:dyDescent="0.35"/>
    <row r="291" ht="12.75" customHeight="1" x14ac:dyDescent="0.35"/>
    <row r="292" ht="12.75" customHeight="1" x14ac:dyDescent="0.35"/>
    <row r="293" ht="12.75" customHeight="1" x14ac:dyDescent="0.35"/>
    <row r="294" ht="12.75" customHeight="1" x14ac:dyDescent="0.35"/>
    <row r="295" ht="12.75" customHeight="1" x14ac:dyDescent="0.35"/>
    <row r="296" ht="12.75" customHeight="1" x14ac:dyDescent="0.35"/>
    <row r="297" ht="12.75" customHeight="1" x14ac:dyDescent="0.35"/>
    <row r="298" ht="12.75" customHeight="1" x14ac:dyDescent="0.35"/>
    <row r="299" ht="12.75" customHeight="1" x14ac:dyDescent="0.35"/>
    <row r="300" ht="12.75" customHeight="1" x14ac:dyDescent="0.35"/>
    <row r="301" ht="12.75" customHeight="1" x14ac:dyDescent="0.35"/>
    <row r="302" ht="12.75" customHeight="1" x14ac:dyDescent="0.35"/>
    <row r="303" ht="12.75" customHeight="1" x14ac:dyDescent="0.35"/>
    <row r="304" ht="12.75" customHeight="1" x14ac:dyDescent="0.35"/>
    <row r="305" ht="12.75" customHeight="1" x14ac:dyDescent="0.35"/>
    <row r="306" ht="12.75" customHeight="1" x14ac:dyDescent="0.35"/>
    <row r="307" ht="12.75" customHeight="1" x14ac:dyDescent="0.35"/>
    <row r="308" ht="12.75" customHeight="1" x14ac:dyDescent="0.35"/>
    <row r="309" ht="12.75" customHeight="1" x14ac:dyDescent="0.35"/>
    <row r="310" ht="12.75" customHeight="1" x14ac:dyDescent="0.35"/>
    <row r="311" ht="12.75" customHeight="1" x14ac:dyDescent="0.35"/>
    <row r="312" ht="12.75" customHeight="1" x14ac:dyDescent="0.35"/>
    <row r="313" ht="12.75" customHeight="1" x14ac:dyDescent="0.35"/>
    <row r="314" ht="12.75" customHeight="1" x14ac:dyDescent="0.35"/>
    <row r="315" ht="12.75" customHeight="1" x14ac:dyDescent="0.35"/>
    <row r="316" ht="12.75" customHeight="1" x14ac:dyDescent="0.35"/>
    <row r="317" ht="12.75" customHeight="1" x14ac:dyDescent="0.35"/>
    <row r="318" ht="12.75" customHeight="1" x14ac:dyDescent="0.35"/>
    <row r="319" ht="12.75" customHeight="1" x14ac:dyDescent="0.35"/>
    <row r="320" ht="12.75" customHeight="1" x14ac:dyDescent="0.35"/>
    <row r="321" ht="12.75" customHeight="1" x14ac:dyDescent="0.35"/>
    <row r="322" ht="12.75" customHeight="1" x14ac:dyDescent="0.35"/>
    <row r="323" ht="12.75" customHeight="1" x14ac:dyDescent="0.35"/>
    <row r="324" ht="12.75" customHeight="1" x14ac:dyDescent="0.35"/>
    <row r="325" ht="12.75" customHeight="1" x14ac:dyDescent="0.35"/>
    <row r="326" ht="12.75" customHeight="1" x14ac:dyDescent="0.35"/>
    <row r="327" ht="12.75" customHeight="1" x14ac:dyDescent="0.35"/>
    <row r="328" ht="12.75" customHeight="1" x14ac:dyDescent="0.35"/>
    <row r="329" ht="12.75" customHeight="1" x14ac:dyDescent="0.35"/>
    <row r="330" ht="12.75" customHeight="1" x14ac:dyDescent="0.35"/>
    <row r="331" ht="12.75" customHeight="1" x14ac:dyDescent="0.35"/>
    <row r="332" ht="12.75" customHeight="1" x14ac:dyDescent="0.35"/>
    <row r="333" ht="12.75" customHeight="1" x14ac:dyDescent="0.35"/>
    <row r="334" ht="12.75" customHeight="1" x14ac:dyDescent="0.35"/>
    <row r="335" ht="12.75" customHeight="1" x14ac:dyDescent="0.35"/>
    <row r="336" ht="12.75" customHeight="1" x14ac:dyDescent="0.35"/>
    <row r="337" ht="12.75" customHeight="1" x14ac:dyDescent="0.35"/>
    <row r="338" ht="12.75" customHeight="1" x14ac:dyDescent="0.35"/>
    <row r="339" ht="12.75" customHeight="1" x14ac:dyDescent="0.35"/>
    <row r="340" ht="12.75" customHeight="1" x14ac:dyDescent="0.35"/>
    <row r="341" ht="12.75" customHeight="1" x14ac:dyDescent="0.35"/>
    <row r="342" ht="12.75" customHeight="1" x14ac:dyDescent="0.35"/>
    <row r="343" ht="12.75" customHeight="1" x14ac:dyDescent="0.35"/>
    <row r="344" ht="12.75" customHeight="1" x14ac:dyDescent="0.35"/>
    <row r="345" ht="12.75" customHeight="1" x14ac:dyDescent="0.35"/>
    <row r="346" ht="12.75" customHeight="1" x14ac:dyDescent="0.35"/>
    <row r="347" ht="12.75" customHeight="1" x14ac:dyDescent="0.35"/>
    <row r="348" ht="12.75" customHeight="1" x14ac:dyDescent="0.35"/>
    <row r="349" ht="12.75" customHeight="1" x14ac:dyDescent="0.35"/>
    <row r="350" ht="12.75" customHeight="1" x14ac:dyDescent="0.35"/>
    <row r="351" ht="12.75" customHeight="1" x14ac:dyDescent="0.35"/>
    <row r="352"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ht="12.75" customHeight="1" x14ac:dyDescent="0.35"/>
    <row r="386" ht="12.75" customHeight="1" x14ac:dyDescent="0.35"/>
    <row r="387" ht="12.75" customHeight="1" x14ac:dyDescent="0.35"/>
    <row r="388" ht="12.75" customHeight="1" x14ac:dyDescent="0.35"/>
    <row r="389" ht="12.75" customHeight="1" x14ac:dyDescent="0.35"/>
    <row r="390" ht="12.75" customHeight="1" x14ac:dyDescent="0.35"/>
    <row r="391" ht="12.75" customHeight="1" x14ac:dyDescent="0.35"/>
    <row r="392" ht="12.75" customHeight="1" x14ac:dyDescent="0.35"/>
    <row r="393" ht="12.75" customHeight="1" x14ac:dyDescent="0.35"/>
    <row r="394" ht="12.75" customHeight="1" x14ac:dyDescent="0.35"/>
    <row r="395" ht="12.75" customHeight="1" x14ac:dyDescent="0.35"/>
    <row r="396" ht="12.75" customHeight="1" x14ac:dyDescent="0.35"/>
    <row r="397" ht="12.75" customHeight="1" x14ac:dyDescent="0.35"/>
    <row r="398" ht="12.75" customHeight="1" x14ac:dyDescent="0.35"/>
    <row r="399" ht="12.75" customHeight="1" x14ac:dyDescent="0.35"/>
    <row r="400"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row r="541" ht="12.75" customHeight="1" x14ac:dyDescent="0.35"/>
    <row r="542" ht="12.75" customHeight="1" x14ac:dyDescent="0.35"/>
    <row r="543" ht="12.75" customHeight="1" x14ac:dyDescent="0.35"/>
    <row r="544" ht="12.75" customHeight="1" x14ac:dyDescent="0.35"/>
    <row r="545" ht="12.75" customHeight="1" x14ac:dyDescent="0.35"/>
    <row r="546" ht="12.75" customHeight="1" x14ac:dyDescent="0.35"/>
    <row r="547" ht="12.75" customHeight="1" x14ac:dyDescent="0.35"/>
    <row r="548" ht="12.75" customHeight="1" x14ac:dyDescent="0.35"/>
    <row r="549" ht="12.75" customHeight="1" x14ac:dyDescent="0.35"/>
    <row r="550" ht="12.75" customHeight="1" x14ac:dyDescent="0.35"/>
    <row r="551" ht="12.75" customHeight="1" x14ac:dyDescent="0.35"/>
    <row r="552" ht="12.75" customHeight="1" x14ac:dyDescent="0.35"/>
    <row r="553" ht="12.75" customHeight="1" x14ac:dyDescent="0.35"/>
    <row r="554" ht="12.75" customHeight="1" x14ac:dyDescent="0.35"/>
    <row r="555" ht="12.75" customHeight="1" x14ac:dyDescent="0.35"/>
    <row r="556" ht="12.75" customHeight="1" x14ac:dyDescent="0.35"/>
    <row r="557" ht="12.75" customHeight="1" x14ac:dyDescent="0.35"/>
    <row r="558" ht="12.75" customHeight="1" x14ac:dyDescent="0.35"/>
    <row r="559" ht="12.75" customHeight="1" x14ac:dyDescent="0.35"/>
    <row r="560" ht="12.75" customHeight="1" x14ac:dyDescent="0.35"/>
    <row r="561" ht="12.75" customHeight="1" x14ac:dyDescent="0.35"/>
    <row r="562" ht="12.75" customHeight="1" x14ac:dyDescent="0.35"/>
    <row r="563" ht="12.75" customHeight="1" x14ac:dyDescent="0.35"/>
    <row r="564" ht="12.75" customHeight="1" x14ac:dyDescent="0.35"/>
    <row r="565" ht="12.75" customHeight="1" x14ac:dyDescent="0.35"/>
    <row r="566" ht="12.75" customHeight="1" x14ac:dyDescent="0.35"/>
    <row r="567" ht="12.75" customHeight="1" x14ac:dyDescent="0.35"/>
    <row r="568" ht="12.75" customHeight="1" x14ac:dyDescent="0.35"/>
    <row r="569" ht="12.75" customHeight="1" x14ac:dyDescent="0.35"/>
    <row r="570" ht="12.75" customHeight="1" x14ac:dyDescent="0.35"/>
    <row r="571" ht="12.75" customHeight="1" x14ac:dyDescent="0.35"/>
    <row r="572" ht="12.75" customHeight="1" x14ac:dyDescent="0.35"/>
    <row r="573" ht="12.75" customHeight="1" x14ac:dyDescent="0.35"/>
    <row r="574" ht="12.75" customHeight="1" x14ac:dyDescent="0.35"/>
    <row r="575" ht="12.75" customHeight="1" x14ac:dyDescent="0.35"/>
    <row r="576" ht="12.75" customHeight="1" x14ac:dyDescent="0.35"/>
    <row r="577" ht="12.75" customHeight="1" x14ac:dyDescent="0.35"/>
    <row r="578" ht="12.75" customHeight="1" x14ac:dyDescent="0.35"/>
    <row r="579" ht="12.75" customHeight="1" x14ac:dyDescent="0.35"/>
    <row r="580" ht="12.75" customHeight="1" x14ac:dyDescent="0.35"/>
    <row r="581" ht="12.75" customHeight="1" x14ac:dyDescent="0.35"/>
    <row r="582" ht="12.75" customHeight="1" x14ac:dyDescent="0.35"/>
    <row r="583" ht="12.75" customHeight="1" x14ac:dyDescent="0.35"/>
    <row r="584" ht="12.75" customHeight="1" x14ac:dyDescent="0.35"/>
    <row r="585" ht="12.75" customHeight="1" x14ac:dyDescent="0.35"/>
    <row r="586" ht="12.75" customHeight="1" x14ac:dyDescent="0.35"/>
    <row r="587" ht="12.75" customHeight="1" x14ac:dyDescent="0.35"/>
    <row r="588" ht="12.75" customHeight="1" x14ac:dyDescent="0.35"/>
    <row r="589" ht="12.75" customHeight="1" x14ac:dyDescent="0.35"/>
    <row r="590" ht="12.75" customHeight="1" x14ac:dyDescent="0.35"/>
    <row r="591" ht="12.75" customHeight="1" x14ac:dyDescent="0.35"/>
    <row r="592" ht="12.75" customHeight="1" x14ac:dyDescent="0.35"/>
    <row r="593" ht="12.75" customHeight="1" x14ac:dyDescent="0.35"/>
    <row r="594" ht="12.75" customHeight="1" x14ac:dyDescent="0.35"/>
    <row r="595" ht="12.75" customHeight="1" x14ac:dyDescent="0.35"/>
    <row r="596" ht="12.75" customHeight="1" x14ac:dyDescent="0.35"/>
    <row r="597" ht="12.75" customHeight="1" x14ac:dyDescent="0.35"/>
    <row r="598" ht="12.75" customHeight="1" x14ac:dyDescent="0.35"/>
    <row r="599" ht="12.75" customHeight="1" x14ac:dyDescent="0.35"/>
    <row r="600" ht="12.75" customHeight="1" x14ac:dyDescent="0.35"/>
    <row r="601" ht="12.75" customHeight="1" x14ac:dyDescent="0.35"/>
    <row r="602" ht="12.75" customHeight="1" x14ac:dyDescent="0.35"/>
    <row r="603" ht="12.75" customHeight="1" x14ac:dyDescent="0.35"/>
    <row r="604" ht="12.75" customHeight="1" x14ac:dyDescent="0.35"/>
    <row r="605" ht="12.75" customHeight="1" x14ac:dyDescent="0.35"/>
    <row r="606" ht="12.75" customHeight="1" x14ac:dyDescent="0.35"/>
    <row r="607" ht="12.75" customHeight="1" x14ac:dyDescent="0.35"/>
    <row r="608" ht="12.75" customHeight="1" x14ac:dyDescent="0.35"/>
    <row r="609" ht="12.75" customHeight="1" x14ac:dyDescent="0.35"/>
    <row r="610" ht="12.75" customHeight="1" x14ac:dyDescent="0.35"/>
    <row r="611" ht="12.75" customHeight="1" x14ac:dyDescent="0.35"/>
    <row r="612" ht="12.75" customHeight="1" x14ac:dyDescent="0.35"/>
    <row r="613" ht="12.75" customHeight="1" x14ac:dyDescent="0.35"/>
    <row r="614" ht="12.75" customHeight="1" x14ac:dyDescent="0.35"/>
    <row r="615" ht="12.75" customHeight="1" x14ac:dyDescent="0.35"/>
    <row r="616" ht="12.75" customHeight="1" x14ac:dyDescent="0.35"/>
    <row r="617" ht="12.75" customHeight="1" x14ac:dyDescent="0.35"/>
    <row r="618" ht="12.75" customHeight="1" x14ac:dyDescent="0.35"/>
    <row r="619" ht="12.75" customHeight="1" x14ac:dyDescent="0.35"/>
    <row r="620" ht="12.75" customHeight="1" x14ac:dyDescent="0.35"/>
    <row r="621" ht="12.75" customHeight="1" x14ac:dyDescent="0.35"/>
    <row r="622" ht="12.75" customHeight="1" x14ac:dyDescent="0.35"/>
    <row r="623" ht="12.75" customHeight="1" x14ac:dyDescent="0.35"/>
    <row r="624" ht="12.75" customHeight="1" x14ac:dyDescent="0.35"/>
    <row r="625" ht="12.75" customHeight="1" x14ac:dyDescent="0.35"/>
    <row r="626" ht="12.75" customHeight="1" x14ac:dyDescent="0.35"/>
    <row r="627" ht="12.75" customHeight="1" x14ac:dyDescent="0.35"/>
    <row r="628" ht="12.75" customHeight="1" x14ac:dyDescent="0.35"/>
    <row r="629" ht="12.75" customHeight="1" x14ac:dyDescent="0.35"/>
    <row r="630" ht="12.75" customHeight="1" x14ac:dyDescent="0.35"/>
    <row r="631" ht="12.75" customHeight="1" x14ac:dyDescent="0.35"/>
    <row r="632" ht="12.75" customHeight="1" x14ac:dyDescent="0.35"/>
    <row r="633" ht="12.75" customHeight="1" x14ac:dyDescent="0.35"/>
    <row r="634" ht="12.75" customHeight="1" x14ac:dyDescent="0.35"/>
    <row r="635" ht="12.75" customHeight="1" x14ac:dyDescent="0.35"/>
    <row r="636" ht="12.75" customHeight="1" x14ac:dyDescent="0.35"/>
    <row r="637" ht="12.75" customHeight="1" x14ac:dyDescent="0.35"/>
    <row r="638" ht="12.75" customHeight="1" x14ac:dyDescent="0.35"/>
    <row r="639" ht="12.75" customHeight="1" x14ac:dyDescent="0.35"/>
    <row r="640" ht="12.75" customHeight="1" x14ac:dyDescent="0.35"/>
    <row r="641" ht="12.75" customHeight="1" x14ac:dyDescent="0.35"/>
    <row r="642" ht="12.75" customHeight="1" x14ac:dyDescent="0.35"/>
    <row r="643" ht="12.75" customHeight="1" x14ac:dyDescent="0.35"/>
    <row r="644" ht="12.75" customHeight="1" x14ac:dyDescent="0.35"/>
    <row r="645" ht="12.75" customHeight="1" x14ac:dyDescent="0.35"/>
    <row r="646" ht="12.75" customHeight="1" x14ac:dyDescent="0.35"/>
    <row r="647" ht="12.75" customHeight="1" x14ac:dyDescent="0.35"/>
    <row r="648" ht="12.75" customHeight="1" x14ac:dyDescent="0.35"/>
    <row r="649" ht="12.75" customHeight="1" x14ac:dyDescent="0.35"/>
    <row r="650" ht="12.75" customHeight="1" x14ac:dyDescent="0.35"/>
    <row r="651" ht="12.75" customHeight="1" x14ac:dyDescent="0.35"/>
    <row r="652" ht="12.75" customHeight="1" x14ac:dyDescent="0.35"/>
    <row r="653" ht="12.75" customHeight="1" x14ac:dyDescent="0.35"/>
    <row r="654" ht="12.75" customHeight="1" x14ac:dyDescent="0.35"/>
    <row r="655" ht="12.75" customHeight="1" x14ac:dyDescent="0.35"/>
    <row r="656" ht="12.75" customHeight="1" x14ac:dyDescent="0.35"/>
    <row r="657" ht="12.75" customHeight="1" x14ac:dyDescent="0.35"/>
    <row r="658" ht="12.75" customHeight="1" x14ac:dyDescent="0.35"/>
    <row r="659" ht="12.75" customHeight="1" x14ac:dyDescent="0.35"/>
    <row r="660" ht="12.75" customHeight="1" x14ac:dyDescent="0.35"/>
    <row r="661" ht="12.75" customHeight="1" x14ac:dyDescent="0.35"/>
    <row r="662" ht="12.75" customHeight="1" x14ac:dyDescent="0.35"/>
    <row r="663" ht="12.75" customHeight="1" x14ac:dyDescent="0.35"/>
    <row r="664" ht="12.75" customHeight="1" x14ac:dyDescent="0.35"/>
    <row r="665" ht="12.75" customHeight="1" x14ac:dyDescent="0.35"/>
    <row r="666" ht="12.75" customHeight="1" x14ac:dyDescent="0.35"/>
    <row r="667" ht="12.75" customHeight="1" x14ac:dyDescent="0.35"/>
    <row r="668" ht="12.75" customHeight="1" x14ac:dyDescent="0.35"/>
    <row r="669" ht="12.75" customHeight="1" x14ac:dyDescent="0.35"/>
    <row r="670" ht="12.75" customHeight="1" x14ac:dyDescent="0.35"/>
    <row r="671" ht="12.75" customHeight="1" x14ac:dyDescent="0.35"/>
    <row r="672" ht="12.75" customHeight="1" x14ac:dyDescent="0.35"/>
    <row r="673" ht="12.75" customHeight="1" x14ac:dyDescent="0.35"/>
    <row r="674" ht="12.75" customHeight="1" x14ac:dyDescent="0.35"/>
    <row r="675" ht="12.75" customHeight="1" x14ac:dyDescent="0.35"/>
    <row r="676" ht="12.75" customHeight="1" x14ac:dyDescent="0.35"/>
    <row r="677" ht="12.75" customHeight="1" x14ac:dyDescent="0.35"/>
    <row r="678" ht="12.75" customHeight="1" x14ac:dyDescent="0.35"/>
    <row r="679" ht="12.75" customHeight="1" x14ac:dyDescent="0.35"/>
    <row r="680" ht="12.75" customHeight="1" x14ac:dyDescent="0.35"/>
    <row r="681" ht="12.75" customHeight="1" x14ac:dyDescent="0.35"/>
    <row r="682" ht="12.75" customHeight="1" x14ac:dyDescent="0.35"/>
    <row r="683" ht="12.75" customHeight="1" x14ac:dyDescent="0.35"/>
    <row r="684" ht="12.75" customHeight="1" x14ac:dyDescent="0.35"/>
    <row r="685" ht="12.75" customHeight="1" x14ac:dyDescent="0.35"/>
    <row r="686" ht="12.75" customHeight="1" x14ac:dyDescent="0.35"/>
    <row r="687" ht="12.75" customHeight="1" x14ac:dyDescent="0.35"/>
    <row r="688" ht="12.75" customHeight="1" x14ac:dyDescent="0.35"/>
    <row r="689" ht="12.75" customHeight="1" x14ac:dyDescent="0.35"/>
    <row r="690" ht="12.75" customHeight="1" x14ac:dyDescent="0.35"/>
    <row r="691" ht="12.75" customHeight="1" x14ac:dyDescent="0.35"/>
    <row r="692" ht="12.75" customHeight="1" x14ac:dyDescent="0.35"/>
    <row r="693" ht="12.75" customHeight="1" x14ac:dyDescent="0.35"/>
    <row r="694" ht="12.75" customHeight="1" x14ac:dyDescent="0.35"/>
    <row r="695" ht="12.75" customHeight="1" x14ac:dyDescent="0.35"/>
    <row r="696" ht="12.75" customHeight="1" x14ac:dyDescent="0.35"/>
    <row r="697" ht="12.75" customHeight="1" x14ac:dyDescent="0.35"/>
    <row r="698" ht="12.75" customHeight="1" x14ac:dyDescent="0.35"/>
    <row r="699" ht="12.75" customHeight="1" x14ac:dyDescent="0.35"/>
    <row r="700" ht="12.75" customHeight="1" x14ac:dyDescent="0.35"/>
    <row r="701" ht="12.75" customHeight="1" x14ac:dyDescent="0.35"/>
    <row r="702" ht="12.75" customHeight="1" x14ac:dyDescent="0.35"/>
    <row r="703" ht="12.75" customHeight="1" x14ac:dyDescent="0.35"/>
    <row r="704" ht="12.75" customHeight="1" x14ac:dyDescent="0.35"/>
    <row r="705" ht="12.75" customHeight="1" x14ac:dyDescent="0.35"/>
    <row r="706" ht="12.75" customHeight="1" x14ac:dyDescent="0.35"/>
    <row r="707" ht="12.75" customHeight="1" x14ac:dyDescent="0.35"/>
    <row r="708" ht="12.75" customHeight="1" x14ac:dyDescent="0.35"/>
    <row r="709" ht="12.75" customHeight="1" x14ac:dyDescent="0.35"/>
    <row r="710" ht="12.75" customHeight="1" x14ac:dyDescent="0.35"/>
    <row r="711" ht="12.75" customHeight="1" x14ac:dyDescent="0.35"/>
    <row r="712" ht="12.75" customHeight="1" x14ac:dyDescent="0.35"/>
    <row r="713" ht="12.75" customHeight="1" x14ac:dyDescent="0.35"/>
    <row r="714" ht="12.75" customHeight="1" x14ac:dyDescent="0.35"/>
    <row r="715" ht="12.75" customHeight="1" x14ac:dyDescent="0.35"/>
    <row r="716" ht="12.75" customHeight="1" x14ac:dyDescent="0.35"/>
    <row r="717" ht="12.75" customHeight="1" x14ac:dyDescent="0.35"/>
    <row r="718" ht="12.75" customHeight="1" x14ac:dyDescent="0.35"/>
    <row r="719" ht="12.75" customHeight="1" x14ac:dyDescent="0.35"/>
    <row r="720" ht="12.75" customHeight="1" x14ac:dyDescent="0.35"/>
    <row r="721" ht="12.75" customHeight="1" x14ac:dyDescent="0.35"/>
    <row r="722" ht="12.75" customHeight="1" x14ac:dyDescent="0.35"/>
    <row r="723" ht="12.75" customHeight="1" x14ac:dyDescent="0.35"/>
    <row r="724" ht="12.75" customHeight="1" x14ac:dyDescent="0.35"/>
    <row r="725" ht="12.75" customHeight="1" x14ac:dyDescent="0.35"/>
    <row r="726" ht="12.75" customHeight="1" x14ac:dyDescent="0.35"/>
    <row r="727" ht="12.75" customHeight="1" x14ac:dyDescent="0.35"/>
    <row r="728" ht="12.75" customHeight="1" x14ac:dyDescent="0.35"/>
    <row r="729" ht="12.75" customHeight="1" x14ac:dyDescent="0.35"/>
    <row r="730" ht="12.75" customHeight="1" x14ac:dyDescent="0.35"/>
    <row r="731" ht="12.75" customHeight="1" x14ac:dyDescent="0.35"/>
    <row r="732" ht="12.75" customHeight="1" x14ac:dyDescent="0.35"/>
    <row r="733" ht="12.75" customHeight="1" x14ac:dyDescent="0.35"/>
    <row r="734" ht="12.75" customHeight="1" x14ac:dyDescent="0.35"/>
    <row r="735" ht="12.75" customHeight="1" x14ac:dyDescent="0.35"/>
    <row r="736" ht="12.75" customHeight="1" x14ac:dyDescent="0.35"/>
    <row r="737" ht="12.75" customHeight="1" x14ac:dyDescent="0.35"/>
    <row r="738" ht="12.75" customHeight="1" x14ac:dyDescent="0.35"/>
    <row r="739" ht="12.75" customHeight="1" x14ac:dyDescent="0.35"/>
    <row r="740" ht="12.75" customHeight="1" x14ac:dyDescent="0.35"/>
    <row r="741" ht="12.75" customHeight="1" x14ac:dyDescent="0.35"/>
    <row r="742" ht="12.75" customHeight="1" x14ac:dyDescent="0.35"/>
    <row r="743" ht="12.75" customHeight="1" x14ac:dyDescent="0.35"/>
    <row r="744" ht="12.75" customHeight="1" x14ac:dyDescent="0.35"/>
    <row r="745" ht="12.75" customHeight="1" x14ac:dyDescent="0.35"/>
    <row r="746" ht="12.75" customHeight="1" x14ac:dyDescent="0.35"/>
    <row r="747" ht="12.75" customHeight="1" x14ac:dyDescent="0.35"/>
    <row r="748" ht="12.75" customHeight="1" x14ac:dyDescent="0.35"/>
    <row r="749" ht="12.75" customHeight="1" x14ac:dyDescent="0.35"/>
    <row r="750" ht="12.75" customHeight="1" x14ac:dyDescent="0.35"/>
    <row r="751" ht="12.75" customHeight="1" x14ac:dyDescent="0.35"/>
    <row r="752" ht="12.75" customHeight="1" x14ac:dyDescent="0.35"/>
    <row r="753" ht="12.75" customHeight="1" x14ac:dyDescent="0.35"/>
    <row r="754" ht="12.75" customHeight="1" x14ac:dyDescent="0.35"/>
    <row r="755" ht="12.75" customHeight="1" x14ac:dyDescent="0.35"/>
    <row r="756" ht="12.75" customHeight="1" x14ac:dyDescent="0.35"/>
    <row r="757" ht="12.75" customHeight="1" x14ac:dyDescent="0.35"/>
    <row r="758" ht="12.75" customHeight="1" x14ac:dyDescent="0.35"/>
    <row r="759" ht="12.75" customHeight="1" x14ac:dyDescent="0.35"/>
    <row r="760" ht="12.75" customHeight="1" x14ac:dyDescent="0.35"/>
    <row r="761" ht="12.75" customHeight="1" x14ac:dyDescent="0.35"/>
    <row r="762" ht="12.75" customHeight="1" x14ac:dyDescent="0.35"/>
    <row r="763" ht="12.75" customHeight="1" x14ac:dyDescent="0.35"/>
    <row r="764" ht="12.75" customHeight="1" x14ac:dyDescent="0.35"/>
    <row r="765" ht="12.75" customHeight="1" x14ac:dyDescent="0.35"/>
    <row r="766" ht="12.75" customHeight="1" x14ac:dyDescent="0.35"/>
    <row r="767" ht="12.75" customHeight="1" x14ac:dyDescent="0.35"/>
    <row r="768" ht="12.75" customHeight="1" x14ac:dyDescent="0.35"/>
    <row r="769" ht="12.75" customHeight="1" x14ac:dyDescent="0.35"/>
    <row r="770" ht="12.75" customHeight="1" x14ac:dyDescent="0.35"/>
    <row r="771" ht="12.75" customHeight="1" x14ac:dyDescent="0.35"/>
    <row r="772" ht="12.75" customHeight="1" x14ac:dyDescent="0.35"/>
    <row r="773" ht="12.75" customHeight="1" x14ac:dyDescent="0.35"/>
    <row r="774" ht="12.75" customHeight="1" x14ac:dyDescent="0.35"/>
    <row r="775" ht="12.75" customHeight="1" x14ac:dyDescent="0.35"/>
    <row r="776" ht="12.75" customHeight="1" x14ac:dyDescent="0.35"/>
    <row r="777" ht="12.75" customHeight="1" x14ac:dyDescent="0.35"/>
    <row r="778" ht="12.75" customHeight="1" x14ac:dyDescent="0.35"/>
    <row r="779" ht="12.75" customHeight="1" x14ac:dyDescent="0.35"/>
    <row r="780" ht="12.75" customHeight="1" x14ac:dyDescent="0.35"/>
    <row r="781" ht="12.75" customHeight="1" x14ac:dyDescent="0.35"/>
    <row r="782" ht="12.75" customHeight="1" x14ac:dyDescent="0.35"/>
    <row r="783" ht="12.75" customHeight="1" x14ac:dyDescent="0.35"/>
    <row r="784" ht="12.75" customHeight="1" x14ac:dyDescent="0.35"/>
    <row r="785" ht="12.75" customHeight="1" x14ac:dyDescent="0.35"/>
    <row r="786" ht="12.75" customHeight="1" x14ac:dyDescent="0.35"/>
    <row r="787" ht="12.75" customHeight="1" x14ac:dyDescent="0.35"/>
    <row r="788" ht="12.75" customHeight="1" x14ac:dyDescent="0.35"/>
    <row r="789" ht="12.75" customHeight="1" x14ac:dyDescent="0.35"/>
    <row r="790" ht="12.75" customHeight="1" x14ac:dyDescent="0.35"/>
    <row r="791" ht="12.75" customHeight="1" x14ac:dyDescent="0.35"/>
    <row r="792" ht="12.75" customHeight="1" x14ac:dyDescent="0.35"/>
    <row r="793" ht="12.75" customHeight="1" x14ac:dyDescent="0.35"/>
    <row r="794" ht="12.75" customHeight="1" x14ac:dyDescent="0.35"/>
    <row r="795" ht="12.75" customHeight="1" x14ac:dyDescent="0.35"/>
    <row r="796" ht="12.75" customHeight="1" x14ac:dyDescent="0.35"/>
    <row r="797" ht="12.75" customHeight="1" x14ac:dyDescent="0.35"/>
    <row r="798" ht="12.75" customHeight="1" x14ac:dyDescent="0.35"/>
    <row r="799" ht="12.75" customHeight="1" x14ac:dyDescent="0.35"/>
    <row r="800" ht="12.75" customHeight="1" x14ac:dyDescent="0.35"/>
    <row r="801" ht="12.75" customHeight="1" x14ac:dyDescent="0.35"/>
    <row r="802" ht="12.75" customHeight="1" x14ac:dyDescent="0.35"/>
    <row r="803" ht="12.75" customHeight="1" x14ac:dyDescent="0.35"/>
    <row r="804" ht="12.75" customHeight="1" x14ac:dyDescent="0.35"/>
    <row r="805" ht="12.75" customHeight="1" x14ac:dyDescent="0.35"/>
    <row r="806" ht="12.75" customHeight="1" x14ac:dyDescent="0.35"/>
    <row r="807" ht="12.75" customHeight="1" x14ac:dyDescent="0.35"/>
    <row r="808" ht="12.75" customHeight="1" x14ac:dyDescent="0.35"/>
    <row r="809" ht="12.75" customHeight="1" x14ac:dyDescent="0.35"/>
    <row r="810" ht="12.75" customHeight="1" x14ac:dyDescent="0.35"/>
    <row r="811" ht="12.75" customHeight="1" x14ac:dyDescent="0.35"/>
    <row r="812" ht="12.75" customHeight="1" x14ac:dyDescent="0.35"/>
    <row r="813" ht="12.75" customHeight="1" x14ac:dyDescent="0.35"/>
    <row r="814" ht="12.75" customHeight="1" x14ac:dyDescent="0.35"/>
    <row r="815" ht="12.75" customHeight="1" x14ac:dyDescent="0.35"/>
    <row r="816" ht="12.75" customHeight="1" x14ac:dyDescent="0.35"/>
    <row r="817" ht="12.75" customHeight="1" x14ac:dyDescent="0.35"/>
    <row r="818" ht="12.75" customHeight="1" x14ac:dyDescent="0.35"/>
    <row r="819" ht="12.75" customHeight="1" x14ac:dyDescent="0.35"/>
    <row r="820" ht="12.75" customHeight="1" x14ac:dyDescent="0.35"/>
    <row r="821" ht="12.75" customHeight="1" x14ac:dyDescent="0.35"/>
    <row r="822" ht="12.75" customHeight="1" x14ac:dyDescent="0.35"/>
    <row r="823" ht="12.75" customHeight="1" x14ac:dyDescent="0.35"/>
    <row r="824" ht="12.75" customHeight="1" x14ac:dyDescent="0.35"/>
    <row r="825" ht="12.75" customHeight="1" x14ac:dyDescent="0.35"/>
    <row r="826" ht="12.75" customHeight="1" x14ac:dyDescent="0.35"/>
    <row r="827" ht="12.75" customHeight="1" x14ac:dyDescent="0.35"/>
    <row r="828" ht="12.75" customHeight="1" x14ac:dyDescent="0.35"/>
    <row r="829" ht="12.75" customHeight="1" x14ac:dyDescent="0.35"/>
    <row r="830" ht="12.75" customHeight="1" x14ac:dyDescent="0.35"/>
    <row r="831" ht="12.75" customHeight="1" x14ac:dyDescent="0.35"/>
    <row r="832" ht="12.75" customHeight="1" x14ac:dyDescent="0.35"/>
    <row r="833" ht="12.75" customHeight="1" x14ac:dyDescent="0.35"/>
    <row r="834" ht="12.75" customHeight="1" x14ac:dyDescent="0.35"/>
    <row r="835" ht="12.75" customHeight="1" x14ac:dyDescent="0.35"/>
    <row r="836" ht="12.75" customHeight="1" x14ac:dyDescent="0.35"/>
    <row r="837" ht="12.75" customHeight="1" x14ac:dyDescent="0.35"/>
    <row r="838" ht="12.75" customHeight="1" x14ac:dyDescent="0.35"/>
    <row r="839" ht="12.75" customHeight="1" x14ac:dyDescent="0.35"/>
    <row r="840" ht="12.75" customHeight="1" x14ac:dyDescent="0.35"/>
    <row r="841" ht="12.75" customHeight="1" x14ac:dyDescent="0.35"/>
    <row r="842" ht="12.75" customHeight="1" x14ac:dyDescent="0.35"/>
    <row r="843" ht="12.75" customHeight="1" x14ac:dyDescent="0.35"/>
    <row r="844" ht="12.75" customHeight="1" x14ac:dyDescent="0.35"/>
    <row r="845" ht="12.75" customHeight="1" x14ac:dyDescent="0.35"/>
    <row r="846" ht="12.75" customHeight="1" x14ac:dyDescent="0.35"/>
    <row r="847" ht="12.75" customHeight="1" x14ac:dyDescent="0.35"/>
    <row r="848" ht="12.75" customHeight="1" x14ac:dyDescent="0.35"/>
    <row r="849" ht="12.75" customHeight="1" x14ac:dyDescent="0.35"/>
    <row r="850" ht="12.75" customHeight="1" x14ac:dyDescent="0.35"/>
    <row r="851" ht="12.75" customHeight="1" x14ac:dyDescent="0.35"/>
    <row r="852" ht="12.75" customHeight="1" x14ac:dyDescent="0.35"/>
    <row r="853" ht="12.75" customHeight="1" x14ac:dyDescent="0.35"/>
    <row r="854" ht="12.75" customHeight="1" x14ac:dyDescent="0.35"/>
    <row r="855" ht="12.75" customHeight="1" x14ac:dyDescent="0.35"/>
    <row r="856" ht="12.75" customHeight="1" x14ac:dyDescent="0.35"/>
    <row r="857" ht="12.75" customHeight="1" x14ac:dyDescent="0.35"/>
    <row r="858" ht="12.75" customHeight="1" x14ac:dyDescent="0.35"/>
    <row r="859" ht="12.75" customHeight="1" x14ac:dyDescent="0.35"/>
    <row r="860" ht="12.75" customHeight="1" x14ac:dyDescent="0.35"/>
    <row r="861" ht="12.75" customHeight="1" x14ac:dyDescent="0.35"/>
    <row r="862" ht="12.75" customHeight="1" x14ac:dyDescent="0.35"/>
    <row r="863" ht="12.75" customHeight="1" x14ac:dyDescent="0.35"/>
    <row r="864" ht="12.75" customHeight="1" x14ac:dyDescent="0.35"/>
    <row r="865" ht="12.75" customHeight="1" x14ac:dyDescent="0.35"/>
    <row r="866" ht="12.75" customHeight="1" x14ac:dyDescent="0.35"/>
    <row r="867" ht="12.75" customHeight="1" x14ac:dyDescent="0.35"/>
    <row r="868" ht="12.75" customHeight="1" x14ac:dyDescent="0.35"/>
    <row r="869" ht="12.75" customHeight="1" x14ac:dyDescent="0.35"/>
    <row r="870" ht="12.75" customHeight="1" x14ac:dyDescent="0.35"/>
    <row r="871" ht="12.75" customHeight="1" x14ac:dyDescent="0.35"/>
    <row r="872" ht="12.75" customHeight="1" x14ac:dyDescent="0.35"/>
    <row r="873" ht="12.75" customHeight="1" x14ac:dyDescent="0.35"/>
    <row r="874" ht="12.75" customHeight="1" x14ac:dyDescent="0.35"/>
    <row r="875" ht="12.75" customHeight="1" x14ac:dyDescent="0.35"/>
    <row r="876" ht="12.75" customHeight="1" x14ac:dyDescent="0.35"/>
    <row r="877" ht="12.75" customHeight="1" x14ac:dyDescent="0.35"/>
    <row r="878" ht="12.75" customHeight="1" x14ac:dyDescent="0.35"/>
    <row r="879" ht="12.75" customHeight="1" x14ac:dyDescent="0.35"/>
    <row r="880" ht="12.75" customHeight="1" x14ac:dyDescent="0.35"/>
    <row r="881" ht="12.75" customHeight="1" x14ac:dyDescent="0.35"/>
    <row r="882" ht="12.75" customHeight="1" x14ac:dyDescent="0.35"/>
    <row r="883" ht="12.75" customHeight="1" x14ac:dyDescent="0.35"/>
    <row r="884" ht="12.75" customHeight="1" x14ac:dyDescent="0.35"/>
    <row r="885" ht="12.75" customHeight="1" x14ac:dyDescent="0.35"/>
    <row r="886" ht="12.75" customHeight="1" x14ac:dyDescent="0.35"/>
    <row r="887" ht="12.75" customHeight="1" x14ac:dyDescent="0.35"/>
    <row r="888" ht="12.75" customHeight="1" x14ac:dyDescent="0.35"/>
    <row r="889" ht="12.75" customHeight="1" x14ac:dyDescent="0.35"/>
    <row r="890" ht="12.75" customHeight="1" x14ac:dyDescent="0.35"/>
    <row r="891" ht="12.75" customHeight="1" x14ac:dyDescent="0.35"/>
    <row r="892" ht="12.75" customHeight="1" x14ac:dyDescent="0.35"/>
    <row r="893" ht="12.75" customHeight="1" x14ac:dyDescent="0.35"/>
    <row r="894" ht="12.75" customHeight="1" x14ac:dyDescent="0.35"/>
    <row r="895" ht="12.75" customHeight="1" x14ac:dyDescent="0.35"/>
    <row r="896" ht="12.75" customHeight="1" x14ac:dyDescent="0.35"/>
    <row r="897" ht="12.75" customHeight="1" x14ac:dyDescent="0.35"/>
    <row r="898" ht="12.75" customHeight="1" x14ac:dyDescent="0.35"/>
    <row r="899" ht="12.75" customHeight="1" x14ac:dyDescent="0.35"/>
    <row r="900" ht="12.75" customHeight="1" x14ac:dyDescent="0.35"/>
    <row r="901" ht="12.75" customHeight="1" x14ac:dyDescent="0.35"/>
    <row r="902" ht="12.75" customHeight="1" x14ac:dyDescent="0.35"/>
    <row r="903" ht="12.75" customHeight="1" x14ac:dyDescent="0.35"/>
    <row r="904" ht="12.75" customHeight="1" x14ac:dyDescent="0.35"/>
    <row r="905" ht="12.75" customHeight="1" x14ac:dyDescent="0.35"/>
    <row r="906" ht="12.75" customHeight="1" x14ac:dyDescent="0.35"/>
    <row r="907" ht="12.75" customHeight="1" x14ac:dyDescent="0.35"/>
    <row r="908" ht="12.75" customHeight="1" x14ac:dyDescent="0.35"/>
    <row r="909" ht="12.75" customHeight="1" x14ac:dyDescent="0.35"/>
    <row r="910" ht="12.75" customHeight="1" x14ac:dyDescent="0.35"/>
    <row r="911" ht="12.75" customHeight="1" x14ac:dyDescent="0.35"/>
    <row r="912" ht="12.75" customHeight="1" x14ac:dyDescent="0.35"/>
    <row r="913" ht="12.75" customHeight="1" x14ac:dyDescent="0.35"/>
    <row r="914" ht="12.75" customHeight="1" x14ac:dyDescent="0.35"/>
    <row r="915" ht="12.75" customHeight="1" x14ac:dyDescent="0.35"/>
    <row r="916" ht="12.75" customHeight="1" x14ac:dyDescent="0.35"/>
    <row r="917" ht="12.75" customHeight="1" x14ac:dyDescent="0.35"/>
    <row r="918" ht="12.75" customHeight="1" x14ac:dyDescent="0.35"/>
    <row r="919" ht="12.75" customHeight="1" x14ac:dyDescent="0.35"/>
    <row r="920" ht="12.75" customHeight="1" x14ac:dyDescent="0.35"/>
    <row r="921" ht="12.75" customHeight="1" x14ac:dyDescent="0.35"/>
    <row r="922" ht="12.75" customHeight="1" x14ac:dyDescent="0.35"/>
    <row r="923" ht="12.75" customHeight="1" x14ac:dyDescent="0.35"/>
    <row r="924" ht="12.75" customHeight="1" x14ac:dyDescent="0.35"/>
    <row r="925" ht="12.75" customHeight="1" x14ac:dyDescent="0.35"/>
    <row r="926" ht="12.75" customHeight="1" x14ac:dyDescent="0.35"/>
    <row r="927" ht="12.75" customHeight="1" x14ac:dyDescent="0.35"/>
    <row r="928" ht="12.75" customHeight="1" x14ac:dyDescent="0.35"/>
    <row r="929" ht="12.75" customHeight="1" x14ac:dyDescent="0.35"/>
    <row r="930" ht="12.75" customHeight="1" x14ac:dyDescent="0.35"/>
    <row r="931" ht="12.75" customHeight="1" x14ac:dyDescent="0.35"/>
    <row r="932" ht="12.75" customHeight="1" x14ac:dyDescent="0.35"/>
    <row r="933" ht="12.75" customHeight="1" x14ac:dyDescent="0.35"/>
    <row r="934" ht="12.75" customHeight="1" x14ac:dyDescent="0.35"/>
    <row r="935" ht="12.75" customHeight="1" x14ac:dyDescent="0.35"/>
    <row r="936" ht="12.75" customHeight="1" x14ac:dyDescent="0.35"/>
    <row r="937" ht="12.75" customHeight="1" x14ac:dyDescent="0.35"/>
    <row r="938" ht="12.75" customHeight="1" x14ac:dyDescent="0.35"/>
    <row r="939" ht="12.75" customHeight="1" x14ac:dyDescent="0.35"/>
    <row r="940" ht="12.75" customHeight="1" x14ac:dyDescent="0.35"/>
    <row r="941" ht="12.75" customHeight="1" x14ac:dyDescent="0.35"/>
    <row r="942" ht="12.75" customHeight="1" x14ac:dyDescent="0.35"/>
    <row r="943" ht="12.75" customHeight="1" x14ac:dyDescent="0.35"/>
    <row r="944" ht="12.75" customHeight="1" x14ac:dyDescent="0.35"/>
    <row r="945" ht="12.75" customHeight="1" x14ac:dyDescent="0.35"/>
    <row r="946" ht="12.75" customHeight="1" x14ac:dyDescent="0.35"/>
    <row r="947" ht="12.75" customHeight="1" x14ac:dyDescent="0.35"/>
    <row r="948" ht="12.75" customHeight="1" x14ac:dyDescent="0.35"/>
    <row r="949" ht="12.75" customHeight="1" x14ac:dyDescent="0.35"/>
    <row r="950" ht="12.75" customHeight="1" x14ac:dyDescent="0.35"/>
    <row r="951" ht="12.75" customHeight="1" x14ac:dyDescent="0.35"/>
    <row r="952" ht="12.75" customHeight="1" x14ac:dyDescent="0.35"/>
    <row r="953" ht="12.75" customHeight="1" x14ac:dyDescent="0.35"/>
    <row r="954" ht="12.75" customHeight="1" x14ac:dyDescent="0.35"/>
    <row r="955" ht="12.75" customHeight="1" x14ac:dyDescent="0.35"/>
    <row r="956" ht="12.75" customHeight="1" x14ac:dyDescent="0.35"/>
    <row r="957" ht="12.75" customHeight="1" x14ac:dyDescent="0.35"/>
    <row r="958" ht="12.75" customHeight="1" x14ac:dyDescent="0.35"/>
    <row r="959" ht="12.75" customHeight="1" x14ac:dyDescent="0.35"/>
    <row r="960" ht="12.75" customHeight="1" x14ac:dyDescent="0.35"/>
    <row r="961" ht="12.75" customHeight="1" x14ac:dyDescent="0.35"/>
    <row r="962" ht="12.75" customHeight="1" x14ac:dyDescent="0.35"/>
    <row r="963" ht="12.75" customHeight="1" x14ac:dyDescent="0.35"/>
    <row r="964" ht="12.75" customHeight="1" x14ac:dyDescent="0.35"/>
    <row r="965" ht="12.75" customHeight="1" x14ac:dyDescent="0.35"/>
    <row r="966" ht="12.75" customHeight="1" x14ac:dyDescent="0.35"/>
    <row r="967" ht="12.75" customHeight="1" x14ac:dyDescent="0.35"/>
    <row r="968" ht="12.75" customHeight="1" x14ac:dyDescent="0.35"/>
    <row r="969" ht="12.75" customHeight="1" x14ac:dyDescent="0.35"/>
    <row r="970" ht="12.75" customHeight="1" x14ac:dyDescent="0.35"/>
    <row r="971" ht="12.75" customHeight="1" x14ac:dyDescent="0.35"/>
    <row r="972" ht="12.75" customHeight="1" x14ac:dyDescent="0.35"/>
    <row r="973" ht="12.75" customHeight="1" x14ac:dyDescent="0.35"/>
    <row r="974" ht="12.75" customHeight="1" x14ac:dyDescent="0.35"/>
    <row r="975" ht="12.75" customHeight="1" x14ac:dyDescent="0.35"/>
    <row r="976" ht="12.75" customHeight="1" x14ac:dyDescent="0.35"/>
    <row r="977" ht="12.75" customHeight="1" x14ac:dyDescent="0.35"/>
    <row r="978" ht="12.75" customHeight="1" x14ac:dyDescent="0.35"/>
    <row r="979" ht="12.75" customHeight="1" x14ac:dyDescent="0.35"/>
    <row r="980" ht="12.75" customHeight="1" x14ac:dyDescent="0.35"/>
    <row r="981" ht="12.75" customHeight="1" x14ac:dyDescent="0.35"/>
    <row r="982" ht="12.75" customHeight="1" x14ac:dyDescent="0.35"/>
    <row r="983" ht="12.75" customHeight="1" x14ac:dyDescent="0.35"/>
    <row r="984" ht="12.75" customHeight="1" x14ac:dyDescent="0.35"/>
    <row r="985" ht="12.75" customHeight="1" x14ac:dyDescent="0.35"/>
    <row r="986" ht="12.75" customHeight="1" x14ac:dyDescent="0.35"/>
    <row r="987" ht="12.75" customHeight="1" x14ac:dyDescent="0.35"/>
    <row r="988" ht="12.75" customHeight="1" x14ac:dyDescent="0.35"/>
    <row r="989" ht="12.75" customHeight="1" x14ac:dyDescent="0.35"/>
    <row r="990" ht="12.75" customHeight="1" x14ac:dyDescent="0.35"/>
    <row r="991" ht="12.75" customHeight="1" x14ac:dyDescent="0.35"/>
    <row r="992" ht="12.75" customHeight="1" x14ac:dyDescent="0.35"/>
    <row r="993" ht="12.75" customHeight="1" x14ac:dyDescent="0.35"/>
    <row r="994" ht="12.75" customHeight="1" x14ac:dyDescent="0.35"/>
    <row r="995" ht="12.75" customHeight="1" x14ac:dyDescent="0.35"/>
    <row r="996" ht="12.75" customHeight="1" x14ac:dyDescent="0.35"/>
    <row r="997" ht="12.75" customHeight="1" x14ac:dyDescent="0.35"/>
    <row r="998" ht="12.75" customHeight="1" x14ac:dyDescent="0.35"/>
    <row r="999" ht="12.75" customHeight="1" x14ac:dyDescent="0.35"/>
    <row r="1000" ht="12.75" customHeight="1" x14ac:dyDescent="0.35"/>
  </sheetData>
  <sheetProtection sheet="1" objects="1" scenarios="1"/>
  <protectedRanges>
    <protectedRange sqref="A5 F5 L5 D6 M6 V6 D10:F10" name="Range1"/>
  </protectedRanges>
  <mergeCells count="72">
    <mergeCell ref="V10:X10"/>
    <mergeCell ref="X5:AA5"/>
    <mergeCell ref="A6:C6"/>
    <mergeCell ref="V6:AA6"/>
    <mergeCell ref="P8:R9"/>
    <mergeCell ref="S8:U9"/>
    <mergeCell ref="V8:X9"/>
    <mergeCell ref="Y8:Y9"/>
    <mergeCell ref="Z8:Z9"/>
    <mergeCell ref="AA8:AA9"/>
    <mergeCell ref="A5:E5"/>
    <mergeCell ref="F5:K5"/>
    <mergeCell ref="L5:Q5"/>
    <mergeCell ref="R5:U5"/>
    <mergeCell ref="V5:W5"/>
    <mergeCell ref="G8:I9"/>
    <mergeCell ref="L4:Q4"/>
    <mergeCell ref="R4:U4"/>
    <mergeCell ref="V4:W4"/>
    <mergeCell ref="X4:AA4"/>
    <mergeCell ref="A1:F1"/>
    <mergeCell ref="G1:S1"/>
    <mergeCell ref="T1:AA1"/>
    <mergeCell ref="A2:AA2"/>
    <mergeCell ref="A3:AA3"/>
    <mergeCell ref="A4:E4"/>
    <mergeCell ref="F4:K4"/>
    <mergeCell ref="B31:C31"/>
    <mergeCell ref="A37:H37"/>
    <mergeCell ref="A39:H39"/>
    <mergeCell ref="I39:T39"/>
    <mergeCell ref="A40:H40"/>
    <mergeCell ref="I40:U40"/>
    <mergeCell ref="B32:C32"/>
    <mergeCell ref="A33:AA34"/>
    <mergeCell ref="A36:H36"/>
    <mergeCell ref="I36:T36"/>
    <mergeCell ref="V36:AA36"/>
    <mergeCell ref="I37:U37"/>
    <mergeCell ref="V37:AA37"/>
    <mergeCell ref="B26:C26"/>
    <mergeCell ref="B27:C27"/>
    <mergeCell ref="B28:C28"/>
    <mergeCell ref="B29:C29"/>
    <mergeCell ref="B30:C30"/>
    <mergeCell ref="B21:C21"/>
    <mergeCell ref="B22:C22"/>
    <mergeCell ref="B23:C23"/>
    <mergeCell ref="B24:C24"/>
    <mergeCell ref="B25:C25"/>
    <mergeCell ref="B16:C16"/>
    <mergeCell ref="B17:C17"/>
    <mergeCell ref="B18:C18"/>
    <mergeCell ref="B19:C19"/>
    <mergeCell ref="B20:C20"/>
    <mergeCell ref="B11:C11"/>
    <mergeCell ref="B12:C12"/>
    <mergeCell ref="B13:C13"/>
    <mergeCell ref="B14:C14"/>
    <mergeCell ref="B15:C15"/>
    <mergeCell ref="G10:I10"/>
    <mergeCell ref="D6:K6"/>
    <mergeCell ref="M6:T6"/>
    <mergeCell ref="A8:C9"/>
    <mergeCell ref="D8:F8"/>
    <mergeCell ref="J8:L9"/>
    <mergeCell ref="M8:O9"/>
    <mergeCell ref="A10:C10"/>
    <mergeCell ref="J10:L10"/>
    <mergeCell ref="M10:O10"/>
    <mergeCell ref="P10:R10"/>
    <mergeCell ref="S10:U10"/>
  </mergeCells>
  <printOptions horizontalCentered="1"/>
  <pageMargins left="0.25" right="0.25" top="1" bottom="0.25" header="0" footer="0"/>
  <pageSetup orientation="landscape" r:id="rId1"/>
  <colBreaks count="1" manualBreakCount="1">
    <brk id="27" man="1"/>
  </colBreaks>
  <extLst>
    <ext xmlns:x14="http://schemas.microsoft.com/office/spreadsheetml/2009/9/main" uri="{CCE6A557-97BC-4b89-ADB6-D9C93CAAB3DF}">
      <x14:dataValidations xmlns:xm="http://schemas.microsoft.com/office/excel/2006/main" count="2">
        <x14:dataValidation type="list" allowBlank="1" showInputMessage="1" showErrorMessage="1" xr:uid="{0B00C774-4496-43FE-9AFD-C50B8D8903B6}">
          <x14:formula1>
            <xm:f>'Data Validation'!$A$3:$A$13</xm:f>
          </x14:formula1>
          <xm:sqref>F5:K5</xm:sqref>
        </x14:dataValidation>
        <x14:dataValidation type="list" allowBlank="1" showInputMessage="1" showErrorMessage="1" xr:uid="{CC0729FA-D98E-4AB8-88C7-3DDCFF496594}">
          <x14:formula1>
            <xm:f>'Data Validation'!$A$16:$A$33</xm:f>
          </x14:formula1>
          <xm:sqref>L5:Q5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00"/>
  <sheetViews>
    <sheetView topLeftCell="A7" zoomScale="150" zoomScaleNormal="150" workbookViewId="0">
      <selection activeCell="A32" sqref="A32:AA33"/>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5" width="3.796875" style="154" customWidth="1"/>
    <col min="6" max="6" width="5" style="154" customWidth="1"/>
    <col min="7" max="24" width="3.796875" style="154" customWidth="1"/>
    <col min="25" max="27" width="7.464843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'Wk9'!R5+1</f>
        <v>10</v>
      </c>
      <c r="S5" s="286"/>
      <c r="T5" s="286"/>
      <c r="U5" s="287"/>
      <c r="V5" s="285" t="str">
        <f>'Wk1'!V5</f>
        <v>Monday</v>
      </c>
      <c r="W5" s="287"/>
      <c r="X5" s="294">
        <f>D9</f>
        <v>44494</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t="s">
        <v>70</v>
      </c>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2.75" customHeight="1" x14ac:dyDescent="0.35">
      <c r="A9" s="268" t="s">
        <v>71</v>
      </c>
      <c r="B9" s="269"/>
      <c r="C9" s="270"/>
      <c r="D9" s="304">
        <f>'Wk9'!V9+1</f>
        <v>44494</v>
      </c>
      <c r="E9" s="269"/>
      <c r="F9" s="270"/>
      <c r="G9" s="303">
        <f>D9+1</f>
        <v>44495</v>
      </c>
      <c r="H9" s="269"/>
      <c r="I9" s="270"/>
      <c r="J9" s="303">
        <f>G9+1</f>
        <v>44496</v>
      </c>
      <c r="K9" s="269"/>
      <c r="L9" s="270"/>
      <c r="M9" s="303">
        <f>J9+1</f>
        <v>44497</v>
      </c>
      <c r="N9" s="269"/>
      <c r="O9" s="270"/>
      <c r="P9" s="303">
        <f>M9+1</f>
        <v>44498</v>
      </c>
      <c r="Q9" s="269"/>
      <c r="R9" s="270"/>
      <c r="S9" s="303">
        <f>P9+1</f>
        <v>44499</v>
      </c>
      <c r="T9" s="269"/>
      <c r="U9" s="270"/>
      <c r="V9" s="303">
        <f>S9+1</f>
        <v>44500</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'Wk9'!AA11</f>
        <v>0</v>
      </c>
      <c r="AA11" s="27">
        <f t="shared" ref="AA11:AA17" si="1">SUM(Y11:Z11)</f>
        <v>0</v>
      </c>
    </row>
    <row r="12" spans="1:27" ht="13.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'Wk9'!AA12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'Wk9'!AA13</f>
        <v>0</v>
      </c>
      <c r="AA13" s="27">
        <f t="shared" si="1"/>
        <v>0</v>
      </c>
    </row>
    <row r="14" spans="1:27" ht="12.7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'Wk9'!AA14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'Wk9'!AA15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'Wk9'!AA16</f>
        <v>0</v>
      </c>
      <c r="AA16" s="27">
        <f t="shared" si="1"/>
        <v>0</v>
      </c>
    </row>
    <row r="17" spans="1:27" ht="14.2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'Wk9'!AA19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'Wk9'!AA20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'Wk9'!AA21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'Wk9'!AA22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'Wk9'!AA23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'Wk9'!AA24</f>
        <v>0</v>
      </c>
      <c r="AA24" s="141">
        <f t="shared" si="4"/>
        <v>0</v>
      </c>
    </row>
    <row r="25" spans="1:27" ht="13.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'Wk9'!AA25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'Wk9'!AA26</f>
        <v>0</v>
      </c>
      <c r="AA26" s="141">
        <f t="shared" si="4"/>
        <v>0</v>
      </c>
    </row>
    <row r="27" spans="1:27" ht="14.2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75"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4.2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'Wk9'!AA29</f>
        <v>0</v>
      </c>
      <c r="AA29" s="141">
        <f>SUM(Y29:Z29)</f>
        <v>0</v>
      </c>
    </row>
    <row r="30" spans="1:27" ht="9.75"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4.2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2.7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1000"/>
  <sheetViews>
    <sheetView zoomScale="150" zoomScaleNormal="150" workbookViewId="0">
      <selection activeCell="X40" sqref="X40"/>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24" width="3.6640625" style="154" customWidth="1"/>
    <col min="25" max="25" width="8.46484375" style="154" customWidth="1"/>
    <col min="26" max="26" width="8.1328125" style="154" customWidth="1"/>
    <col min="27" max="27" width="9.132812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'Wk10'!R5+1</f>
        <v>11</v>
      </c>
      <c r="S5" s="286"/>
      <c r="T5" s="286"/>
      <c r="U5" s="287"/>
      <c r="V5" s="285" t="str">
        <f>'Wk1'!V5</f>
        <v>Monday</v>
      </c>
      <c r="W5" s="287"/>
      <c r="X5" s="294">
        <f>D9</f>
        <v>44501</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5" customHeight="1" x14ac:dyDescent="0.35">
      <c r="A9" s="268" t="s">
        <v>72</v>
      </c>
      <c r="B9" s="269"/>
      <c r="C9" s="270"/>
      <c r="D9" s="304">
        <f>'Wk10'!V9+1</f>
        <v>44501</v>
      </c>
      <c r="E9" s="269"/>
      <c r="F9" s="270"/>
      <c r="G9" s="303">
        <f>D9+1</f>
        <v>44502</v>
      </c>
      <c r="H9" s="269"/>
      <c r="I9" s="270"/>
      <c r="J9" s="303">
        <f>G9+1</f>
        <v>44503</v>
      </c>
      <c r="K9" s="269"/>
      <c r="L9" s="270"/>
      <c r="M9" s="303">
        <f>J9+1</f>
        <v>44504</v>
      </c>
      <c r="N9" s="269"/>
      <c r="O9" s="270"/>
      <c r="P9" s="303">
        <f>M9+1</f>
        <v>44505</v>
      </c>
      <c r="Q9" s="269"/>
      <c r="R9" s="270"/>
      <c r="S9" s="303">
        <f>P9+1</f>
        <v>44506</v>
      </c>
      <c r="T9" s="269"/>
      <c r="U9" s="270"/>
      <c r="V9" s="303">
        <f>S9+1</f>
        <v>44507</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'Wk10'!AA11</f>
        <v>0</v>
      </c>
      <c r="AA11" s="27">
        <f t="shared" ref="AA11:AA17" si="1">SUM(Y11:Z11)</f>
        <v>0</v>
      </c>
    </row>
    <row r="12" spans="1:27" ht="12.7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'Wk10'!AA12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'Wk10'!AA13</f>
        <v>0</v>
      </c>
      <c r="AA13" s="27">
        <f t="shared" si="1"/>
        <v>0</v>
      </c>
    </row>
    <row r="14" spans="1:27" ht="13.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'Wk10'!AA14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'Wk10'!AA15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'Wk10'!AA16</f>
        <v>0</v>
      </c>
      <c r="AA16" s="27">
        <f t="shared" si="1"/>
        <v>0</v>
      </c>
    </row>
    <row r="17" spans="1:27" ht="12.7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'Wk10'!AA19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'Wk10'!AA20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'Wk10'!AA21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'Wk10'!AA22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'Wk10'!AA23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'Wk10'!AA24</f>
        <v>0</v>
      </c>
      <c r="AA24" s="141">
        <f t="shared" si="4"/>
        <v>0</v>
      </c>
    </row>
    <row r="25" spans="1:27" ht="12.7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'Wk10'!AA25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'Wk10'!AA26</f>
        <v>0</v>
      </c>
      <c r="AA26" s="141">
        <f t="shared" si="4"/>
        <v>0</v>
      </c>
    </row>
    <row r="27" spans="1:27" ht="12.7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2.7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'Wk10'!AA29</f>
        <v>0</v>
      </c>
      <c r="AA29" s="141">
        <f>SUM(Y29:Z29)</f>
        <v>0</v>
      </c>
    </row>
    <row r="30" spans="1:27" ht="9"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2.7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3.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000"/>
  <sheetViews>
    <sheetView zoomScale="150" zoomScaleNormal="150" workbookViewId="0">
      <selection activeCell="Z40" sqref="Z40"/>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5" width="3.796875" style="154" customWidth="1"/>
    <col min="6" max="6" width="5" style="154" customWidth="1"/>
    <col min="7" max="24" width="3.796875" style="154" customWidth="1"/>
    <col min="25" max="27" width="7.464843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'Wk11'!R5+1</f>
        <v>12</v>
      </c>
      <c r="S5" s="286"/>
      <c r="T5" s="286"/>
      <c r="U5" s="287"/>
      <c r="V5" s="285" t="str">
        <f>'Wk1'!V5</f>
        <v>Monday</v>
      </c>
      <c r="W5" s="287"/>
      <c r="X5" s="294">
        <f>D9</f>
        <v>44508</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2.75" customHeight="1" x14ac:dyDescent="0.35">
      <c r="A9" s="268" t="s">
        <v>73</v>
      </c>
      <c r="B9" s="269"/>
      <c r="C9" s="270"/>
      <c r="D9" s="304">
        <f>'Wk11'!V9+1</f>
        <v>44508</v>
      </c>
      <c r="E9" s="269"/>
      <c r="F9" s="270"/>
      <c r="G9" s="303">
        <f>D9+1</f>
        <v>44509</v>
      </c>
      <c r="H9" s="269"/>
      <c r="I9" s="270"/>
      <c r="J9" s="303">
        <f>G9+1</f>
        <v>44510</v>
      </c>
      <c r="K9" s="269"/>
      <c r="L9" s="270"/>
      <c r="M9" s="303">
        <f>J9+1</f>
        <v>44511</v>
      </c>
      <c r="N9" s="269"/>
      <c r="O9" s="270"/>
      <c r="P9" s="303">
        <f>M9+1</f>
        <v>44512</v>
      </c>
      <c r="Q9" s="269"/>
      <c r="R9" s="270"/>
      <c r="S9" s="303">
        <f>P9+1</f>
        <v>44513</v>
      </c>
      <c r="T9" s="269"/>
      <c r="U9" s="270"/>
      <c r="V9" s="303">
        <f>S9+1</f>
        <v>44514</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209" t="s">
        <v>286</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'Wk11'!AA11</f>
        <v>0</v>
      </c>
      <c r="AA11" s="27">
        <f t="shared" ref="AA11:AA17" si="1">SUM(Y11:Z11)</f>
        <v>0</v>
      </c>
    </row>
    <row r="12" spans="1:27" ht="13.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'Wk11'!AA12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'Wk11'!AA13</f>
        <v>0</v>
      </c>
      <c r="AA13" s="27">
        <f t="shared" si="1"/>
        <v>0</v>
      </c>
    </row>
    <row r="14" spans="1:27" ht="12.7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'Wk11'!AA14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'Wk11'!AA15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'Wk11'!AA16</f>
        <v>0</v>
      </c>
      <c r="AA16" s="27">
        <f t="shared" si="1"/>
        <v>0</v>
      </c>
    </row>
    <row r="17" spans="1:27" ht="14.2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'Wk11'!AA19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'Wk11'!AA20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'Wk11'!AA21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'Wk11'!AA22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'Wk11'!AA23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'Wk11'!AA24</f>
        <v>0</v>
      </c>
      <c r="AA24" s="141">
        <f t="shared" si="4"/>
        <v>0</v>
      </c>
    </row>
    <row r="25" spans="1:27" ht="13.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'Wk11'!AA25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'Wk11'!AA26</f>
        <v>0</v>
      </c>
      <c r="AA26" s="141">
        <f t="shared" si="4"/>
        <v>0</v>
      </c>
    </row>
    <row r="27" spans="1:27" ht="14.2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75"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4.2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'Wk11'!AA29</f>
        <v>0</v>
      </c>
      <c r="AA29" s="141">
        <f>SUM(Y29:Z29)</f>
        <v>0</v>
      </c>
    </row>
    <row r="30" spans="1:27" ht="9.75"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4.2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2.7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1000"/>
  <sheetViews>
    <sheetView zoomScale="150" zoomScaleNormal="150" workbookViewId="0">
      <selection activeCell="AC39" sqref="AC39"/>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24" width="3.6640625" style="154" customWidth="1"/>
    <col min="25" max="25" width="8.46484375" style="154" customWidth="1"/>
    <col min="26" max="26" width="8.1328125" style="154" customWidth="1"/>
    <col min="27" max="27" width="9.132812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'Wk12'!R5+1</f>
        <v>13</v>
      </c>
      <c r="S5" s="286"/>
      <c r="T5" s="286"/>
      <c r="U5" s="287"/>
      <c r="V5" s="285" t="str">
        <f>'Wk1'!V5</f>
        <v>Monday</v>
      </c>
      <c r="W5" s="287"/>
      <c r="X5" s="294">
        <f>D9</f>
        <v>44515</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5" customHeight="1" x14ac:dyDescent="0.35">
      <c r="A9" s="268" t="s">
        <v>74</v>
      </c>
      <c r="B9" s="269"/>
      <c r="C9" s="270"/>
      <c r="D9" s="304">
        <f>'Wk12'!V9+1</f>
        <v>44515</v>
      </c>
      <c r="E9" s="269"/>
      <c r="F9" s="270"/>
      <c r="G9" s="303">
        <f>D9+1</f>
        <v>44516</v>
      </c>
      <c r="H9" s="269"/>
      <c r="I9" s="270"/>
      <c r="J9" s="303">
        <f>G9+1</f>
        <v>44517</v>
      </c>
      <c r="K9" s="269"/>
      <c r="L9" s="270"/>
      <c r="M9" s="303">
        <f>J9+1</f>
        <v>44518</v>
      </c>
      <c r="N9" s="269"/>
      <c r="O9" s="270"/>
      <c r="P9" s="303">
        <f>M9+1</f>
        <v>44519</v>
      </c>
      <c r="Q9" s="269"/>
      <c r="R9" s="270"/>
      <c r="S9" s="303">
        <f>P9+1</f>
        <v>44520</v>
      </c>
      <c r="T9" s="269"/>
      <c r="U9" s="270"/>
      <c r="V9" s="303">
        <f>S9+1</f>
        <v>44521</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'Wk12'!AA11</f>
        <v>0</v>
      </c>
      <c r="AA11" s="27">
        <f t="shared" ref="AA11:AA17" si="1">SUM(Y11:Z11)</f>
        <v>0</v>
      </c>
    </row>
    <row r="12" spans="1:27" ht="12.7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'Wk12'!AA12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'Wk12'!AA13</f>
        <v>0</v>
      </c>
      <c r="AA13" s="27">
        <f t="shared" si="1"/>
        <v>0</v>
      </c>
    </row>
    <row r="14" spans="1:27" ht="13.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'Wk12'!AA14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'Wk12'!AA15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'Wk12'!AA16</f>
        <v>0</v>
      </c>
      <c r="AA16" s="27">
        <f t="shared" si="1"/>
        <v>0</v>
      </c>
    </row>
    <row r="17" spans="1:27" ht="12.7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'Wk12'!AA19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'Wk12'!AA20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'Wk12'!AA21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'Wk12'!AA22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'Wk12'!AA23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'Wk12'!AA24</f>
        <v>0</v>
      </c>
      <c r="AA24" s="141">
        <f t="shared" si="4"/>
        <v>0</v>
      </c>
    </row>
    <row r="25" spans="1:27" ht="12.7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'Wk12'!AA25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'Wk12'!AA26</f>
        <v>0</v>
      </c>
      <c r="AA26" s="141">
        <f t="shared" si="4"/>
        <v>0</v>
      </c>
    </row>
    <row r="27" spans="1:27" ht="12.7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2.7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'Wk12'!AA29</f>
        <v>0</v>
      </c>
      <c r="AA29" s="141">
        <f>SUM(Y29:Z29)</f>
        <v>0</v>
      </c>
    </row>
    <row r="30" spans="1:27" ht="9"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2.7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3.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1000"/>
  <sheetViews>
    <sheetView zoomScale="150" zoomScaleNormal="150" workbookViewId="0">
      <selection activeCell="AE18" sqref="AE18"/>
    </sheetView>
  </sheetViews>
  <sheetFormatPr defaultColWidth="14.46484375" defaultRowHeight="15" customHeight="1" x14ac:dyDescent="0.35"/>
  <cols>
    <col min="1" max="1" width="3.796875" style="154" customWidth="1"/>
    <col min="2" max="2" width="19.46484375" style="154" customWidth="1"/>
    <col min="3" max="3" width="4.46484375" style="154" customWidth="1"/>
    <col min="4" max="24" width="3.6640625" style="154" customWidth="1"/>
    <col min="25" max="27" width="7.464843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'Wk13'!R5+1</f>
        <v>14</v>
      </c>
      <c r="S5" s="286"/>
      <c r="T5" s="286"/>
      <c r="U5" s="287"/>
      <c r="V5" s="285" t="str">
        <f>'Wk1'!V5</f>
        <v>Monday</v>
      </c>
      <c r="W5" s="287"/>
      <c r="X5" s="294">
        <f>D9</f>
        <v>44522</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2.75" customHeight="1" x14ac:dyDescent="0.35">
      <c r="A9" s="268" t="s">
        <v>75</v>
      </c>
      <c r="B9" s="269"/>
      <c r="C9" s="270"/>
      <c r="D9" s="304">
        <f>'Wk13'!V9+1</f>
        <v>44522</v>
      </c>
      <c r="E9" s="269"/>
      <c r="F9" s="270"/>
      <c r="G9" s="303">
        <f>D9+1</f>
        <v>44523</v>
      </c>
      <c r="H9" s="269"/>
      <c r="I9" s="270"/>
      <c r="J9" s="303">
        <f>G9+1</f>
        <v>44524</v>
      </c>
      <c r="K9" s="269"/>
      <c r="L9" s="270"/>
      <c r="M9" s="303">
        <f>J9+1</f>
        <v>44525</v>
      </c>
      <c r="N9" s="269"/>
      <c r="O9" s="270"/>
      <c r="P9" s="303">
        <f>M9+1</f>
        <v>44526</v>
      </c>
      <c r="Q9" s="269"/>
      <c r="R9" s="270"/>
      <c r="S9" s="303">
        <f>P9+1</f>
        <v>44527</v>
      </c>
      <c r="T9" s="269"/>
      <c r="U9" s="270"/>
      <c r="V9" s="303">
        <f>S9+1</f>
        <v>44528</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'Wk13'!AA11</f>
        <v>0</v>
      </c>
      <c r="AA11" s="27">
        <f t="shared" ref="AA11:AA17" si="1">SUM(Y11:Z11)</f>
        <v>0</v>
      </c>
    </row>
    <row r="12" spans="1:27" ht="13.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'Wk13'!AA12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'Wk13'!AA13</f>
        <v>0</v>
      </c>
      <c r="AA13" s="27">
        <f t="shared" si="1"/>
        <v>0</v>
      </c>
    </row>
    <row r="14" spans="1:27" ht="12.7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'Wk13'!AA14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'Wk13'!AA15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'Wk13'!AA16</f>
        <v>0</v>
      </c>
      <c r="AA16" s="27">
        <f t="shared" si="1"/>
        <v>0</v>
      </c>
    </row>
    <row r="17" spans="1:27" ht="14.2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'Wk13'!AA19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'Wk13'!AA20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'Wk13'!AA21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'Wk13'!AA22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'Wk13'!AA23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'Wk13'!AA24</f>
        <v>0</v>
      </c>
      <c r="AA24" s="141">
        <f t="shared" si="4"/>
        <v>0</v>
      </c>
    </row>
    <row r="25" spans="1:27" ht="13.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'Wk13'!AA25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'Wk13'!AA26</f>
        <v>0</v>
      </c>
      <c r="AA26" s="141">
        <f t="shared" si="4"/>
        <v>0</v>
      </c>
    </row>
    <row r="27" spans="1:27" ht="14.2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75"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4.2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'Wk13'!AA29</f>
        <v>0</v>
      </c>
      <c r="AA29" s="141">
        <f>SUM(Y29:Z29)</f>
        <v>0</v>
      </c>
    </row>
    <row r="30" spans="1:27" ht="9.75"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4.2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2.7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000"/>
  <sheetViews>
    <sheetView zoomScale="150" zoomScaleNormal="150" workbookViewId="0">
      <selection activeCell="AD37" sqref="AD37"/>
    </sheetView>
  </sheetViews>
  <sheetFormatPr defaultColWidth="14.46484375" defaultRowHeight="15" customHeight="1" x14ac:dyDescent="0.35"/>
  <cols>
    <col min="1" max="1" width="3.796875" style="154" customWidth="1"/>
    <col min="2" max="2" width="19.46484375" style="154" customWidth="1"/>
    <col min="3" max="3" width="4.46484375" style="154" customWidth="1"/>
    <col min="4" max="24" width="3.6640625" style="154" customWidth="1"/>
    <col min="25" max="25" width="8.46484375" style="154" customWidth="1"/>
    <col min="26" max="26" width="8.1328125" style="154" customWidth="1"/>
    <col min="27" max="27" width="9.132812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'Wk14'!R5+1</f>
        <v>15</v>
      </c>
      <c r="S5" s="286"/>
      <c r="T5" s="286"/>
      <c r="U5" s="287"/>
      <c r="V5" s="285" t="str">
        <f>'Wk1'!V5</f>
        <v>Monday</v>
      </c>
      <c r="W5" s="287"/>
      <c r="X5" s="294">
        <f>D9</f>
        <v>44529</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5" customHeight="1" x14ac:dyDescent="0.35">
      <c r="A9" s="268" t="s">
        <v>76</v>
      </c>
      <c r="B9" s="269"/>
      <c r="C9" s="270"/>
      <c r="D9" s="304">
        <f>'Wk14'!V9+1</f>
        <v>44529</v>
      </c>
      <c r="E9" s="269"/>
      <c r="F9" s="270"/>
      <c r="G9" s="303">
        <f>D9+1</f>
        <v>44530</v>
      </c>
      <c r="H9" s="269"/>
      <c r="I9" s="270"/>
      <c r="J9" s="303">
        <f>G9+1</f>
        <v>44531</v>
      </c>
      <c r="K9" s="269"/>
      <c r="L9" s="270"/>
      <c r="M9" s="303">
        <f>J9+1</f>
        <v>44532</v>
      </c>
      <c r="N9" s="269"/>
      <c r="O9" s="270"/>
      <c r="P9" s="303">
        <f>M9+1</f>
        <v>44533</v>
      </c>
      <c r="Q9" s="269"/>
      <c r="R9" s="270"/>
      <c r="S9" s="303">
        <f>P9+1</f>
        <v>44534</v>
      </c>
      <c r="T9" s="269"/>
      <c r="U9" s="270"/>
      <c r="V9" s="303">
        <f>S9+1</f>
        <v>44535</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'Wk14'!AA11</f>
        <v>0</v>
      </c>
      <c r="AA11" s="27">
        <f t="shared" ref="AA11:AA17" si="1">SUM(Y11:Z11)</f>
        <v>0</v>
      </c>
    </row>
    <row r="12" spans="1:27" ht="12.7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'Wk14'!AA12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'Wk14'!AA13</f>
        <v>0</v>
      </c>
      <c r="AA13" s="27">
        <f t="shared" si="1"/>
        <v>0</v>
      </c>
    </row>
    <row r="14" spans="1:27" ht="13.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'Wk14'!AA14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'Wk14'!AA15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'Wk14'!AA16</f>
        <v>0</v>
      </c>
      <c r="AA16" s="27">
        <f t="shared" si="1"/>
        <v>0</v>
      </c>
    </row>
    <row r="17" spans="1:27" ht="12.7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'Wk14'!AA19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'Wk14'!AA20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'Wk14'!AA21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'Wk14'!AA22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'Wk14'!AA23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'Wk14'!AA24</f>
        <v>0</v>
      </c>
      <c r="AA24" s="141">
        <f t="shared" si="4"/>
        <v>0</v>
      </c>
    </row>
    <row r="25" spans="1:27" ht="12.7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'Wk14'!AA25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'Wk14'!AA26</f>
        <v>0</v>
      </c>
      <c r="AA26" s="141">
        <f t="shared" si="4"/>
        <v>0</v>
      </c>
    </row>
    <row r="27" spans="1:27" ht="12.7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2.7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'Wk14'!AA29</f>
        <v>0</v>
      </c>
      <c r="AA29" s="141">
        <f>SUM(Y29:Z29)</f>
        <v>0</v>
      </c>
    </row>
    <row r="30" spans="1:27" ht="9"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2.7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3.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1000"/>
  <sheetViews>
    <sheetView zoomScale="150" zoomScaleNormal="150" workbookViewId="0">
      <selection activeCell="AA42" sqref="AA42"/>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5" width="3.796875" style="154" customWidth="1"/>
    <col min="6" max="6" width="5" style="154" customWidth="1"/>
    <col min="7" max="24" width="3.796875" style="154" customWidth="1"/>
    <col min="25" max="27" width="7.464843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'Wk15'!R5+1</f>
        <v>16</v>
      </c>
      <c r="S5" s="286"/>
      <c r="T5" s="286"/>
      <c r="U5" s="287"/>
      <c r="V5" s="285" t="str">
        <f>'Wk1'!V5</f>
        <v>Monday</v>
      </c>
      <c r="W5" s="287"/>
      <c r="X5" s="294">
        <f>D9</f>
        <v>44536</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2.75" customHeight="1" x14ac:dyDescent="0.35">
      <c r="A9" s="268" t="s">
        <v>77</v>
      </c>
      <c r="B9" s="269"/>
      <c r="C9" s="270"/>
      <c r="D9" s="304">
        <f>'Wk15'!V9+1</f>
        <v>44536</v>
      </c>
      <c r="E9" s="269"/>
      <c r="F9" s="270"/>
      <c r="G9" s="303">
        <f>D9+1</f>
        <v>44537</v>
      </c>
      <c r="H9" s="269"/>
      <c r="I9" s="270"/>
      <c r="J9" s="303">
        <f>G9+1</f>
        <v>44538</v>
      </c>
      <c r="K9" s="269"/>
      <c r="L9" s="270"/>
      <c r="M9" s="303">
        <f>J9+1</f>
        <v>44539</v>
      </c>
      <c r="N9" s="269"/>
      <c r="O9" s="270"/>
      <c r="P9" s="303">
        <f>M9+1</f>
        <v>44540</v>
      </c>
      <c r="Q9" s="269"/>
      <c r="R9" s="270"/>
      <c r="S9" s="303">
        <f>P9+1</f>
        <v>44541</v>
      </c>
      <c r="T9" s="269"/>
      <c r="U9" s="270"/>
      <c r="V9" s="303">
        <f>S9+1</f>
        <v>44542</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'Wk15'!AA11</f>
        <v>0</v>
      </c>
      <c r="AA11" s="27">
        <f t="shared" ref="AA11:AA17" si="1">SUM(Y11:Z11)</f>
        <v>0</v>
      </c>
    </row>
    <row r="12" spans="1:27" ht="13.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'Wk15'!AA12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'Wk15'!AA13</f>
        <v>0</v>
      </c>
      <c r="AA13" s="27">
        <f t="shared" si="1"/>
        <v>0</v>
      </c>
    </row>
    <row r="14" spans="1:27" ht="12.7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'Wk15'!AA14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'Wk15'!AA15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'Wk15'!AA16</f>
        <v>0</v>
      </c>
      <c r="AA16" s="27">
        <f t="shared" si="1"/>
        <v>0</v>
      </c>
    </row>
    <row r="17" spans="1:27" ht="14.2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'Wk15'!AA19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'Wk15'!AA20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'Wk15'!AA21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'Wk15'!AA22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'Wk15'!AA23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'Wk15'!AA24</f>
        <v>0</v>
      </c>
      <c r="AA24" s="141">
        <f t="shared" si="4"/>
        <v>0</v>
      </c>
    </row>
    <row r="25" spans="1:27" ht="13.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'Wk15'!AA25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'Wk15'!AA26</f>
        <v>0</v>
      </c>
      <c r="AA26" s="141">
        <f t="shared" si="4"/>
        <v>0</v>
      </c>
    </row>
    <row r="27" spans="1:27" ht="14.2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75"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4.2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'Wk15'!AA29</f>
        <v>0</v>
      </c>
      <c r="AA29" s="141">
        <f>SUM(Y29:Z29)</f>
        <v>0</v>
      </c>
    </row>
    <row r="30" spans="1:27" ht="9.75"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4.2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2.7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000"/>
  <sheetViews>
    <sheetView zoomScale="150" zoomScaleNormal="150" workbookViewId="0">
      <selection activeCell="AD37" sqref="AD37"/>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24" width="3.6640625" style="154" customWidth="1"/>
    <col min="25" max="25" width="8.46484375" style="154" customWidth="1"/>
    <col min="26" max="26" width="8.1328125" style="154" customWidth="1"/>
    <col min="27" max="27" width="9.132812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'Wk16'!R5+1</f>
        <v>17</v>
      </c>
      <c r="S5" s="286"/>
      <c r="T5" s="286"/>
      <c r="U5" s="287"/>
      <c r="V5" s="285" t="str">
        <f>'Wk1'!V5</f>
        <v>Monday</v>
      </c>
      <c r="W5" s="287"/>
      <c r="X5" s="294">
        <f>D9</f>
        <v>44543</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5" customHeight="1" x14ac:dyDescent="0.35">
      <c r="A9" s="268" t="s">
        <v>78</v>
      </c>
      <c r="B9" s="269"/>
      <c r="C9" s="270"/>
      <c r="D9" s="304">
        <f>'Wk16'!V9+1</f>
        <v>44543</v>
      </c>
      <c r="E9" s="269"/>
      <c r="F9" s="270"/>
      <c r="G9" s="303">
        <f>D9+1</f>
        <v>44544</v>
      </c>
      <c r="H9" s="269"/>
      <c r="I9" s="270"/>
      <c r="J9" s="303">
        <f>G9+1</f>
        <v>44545</v>
      </c>
      <c r="K9" s="269"/>
      <c r="L9" s="270"/>
      <c r="M9" s="303">
        <f>J9+1</f>
        <v>44546</v>
      </c>
      <c r="N9" s="269"/>
      <c r="O9" s="270"/>
      <c r="P9" s="303">
        <f>M9+1</f>
        <v>44547</v>
      </c>
      <c r="Q9" s="269"/>
      <c r="R9" s="270"/>
      <c r="S9" s="303">
        <f>P9+1</f>
        <v>44548</v>
      </c>
      <c r="T9" s="269"/>
      <c r="U9" s="270"/>
      <c r="V9" s="303">
        <f>S9+1</f>
        <v>44549</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'Wk16'!AA11</f>
        <v>0</v>
      </c>
      <c r="AA11" s="27">
        <f t="shared" ref="AA11:AA17" si="1">SUM(Y11:Z11)</f>
        <v>0</v>
      </c>
    </row>
    <row r="12" spans="1:27" ht="12.7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'Wk16'!AA12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'Wk16'!AA13</f>
        <v>0</v>
      </c>
      <c r="AA13" s="27">
        <f t="shared" si="1"/>
        <v>0</v>
      </c>
    </row>
    <row r="14" spans="1:27" ht="13.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'Wk16'!AA14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'Wk16'!AA15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'Wk16'!AA16</f>
        <v>0</v>
      </c>
      <c r="AA16" s="27">
        <f t="shared" si="1"/>
        <v>0</v>
      </c>
    </row>
    <row r="17" spans="1:27" ht="12.7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'Wk16'!AA19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'Wk16'!AA20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'Wk16'!AA21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'Wk16'!AA22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'Wk16'!AA23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'Wk16'!AA24</f>
        <v>0</v>
      </c>
      <c r="AA24" s="141">
        <f t="shared" si="4"/>
        <v>0</v>
      </c>
    </row>
    <row r="25" spans="1:27" ht="12.7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'Wk16'!AA25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'Wk16'!AA26</f>
        <v>0</v>
      </c>
      <c r="AA26" s="141">
        <f t="shared" si="4"/>
        <v>0</v>
      </c>
    </row>
    <row r="27" spans="1:27" ht="12.7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2.7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'Wk16'!AA29</f>
        <v>0</v>
      </c>
      <c r="AA29" s="141">
        <f>SUM(Y29:Z29)</f>
        <v>0</v>
      </c>
    </row>
    <row r="30" spans="1:27" ht="9"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2.7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3.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1000"/>
  <sheetViews>
    <sheetView zoomScale="150" zoomScaleNormal="150" workbookViewId="0">
      <selection activeCell="AC40" sqref="AC40"/>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5" width="3.796875" style="154" customWidth="1"/>
    <col min="6" max="6" width="5" style="154" customWidth="1"/>
    <col min="7" max="24" width="3.796875" style="154" customWidth="1"/>
    <col min="25" max="27" width="7.464843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'Wk17'!R5+1</f>
        <v>18</v>
      </c>
      <c r="S5" s="286"/>
      <c r="T5" s="286"/>
      <c r="U5" s="287"/>
      <c r="V5" s="285" t="str">
        <f>'Wk1'!V5</f>
        <v>Monday</v>
      </c>
      <c r="W5" s="287"/>
      <c r="X5" s="294">
        <f>D9</f>
        <v>44550</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2.75" customHeight="1" x14ac:dyDescent="0.35">
      <c r="A9" s="268" t="s">
        <v>79</v>
      </c>
      <c r="B9" s="269"/>
      <c r="C9" s="270"/>
      <c r="D9" s="304">
        <f>'Wk17'!V9+1</f>
        <v>44550</v>
      </c>
      <c r="E9" s="269"/>
      <c r="F9" s="270"/>
      <c r="G9" s="303">
        <f>D9+1</f>
        <v>44551</v>
      </c>
      <c r="H9" s="269"/>
      <c r="I9" s="270"/>
      <c r="J9" s="303">
        <f>G9+1</f>
        <v>44552</v>
      </c>
      <c r="K9" s="269"/>
      <c r="L9" s="270"/>
      <c r="M9" s="303">
        <f>J9+1</f>
        <v>44553</v>
      </c>
      <c r="N9" s="269"/>
      <c r="O9" s="270"/>
      <c r="P9" s="303">
        <f>M9+1</f>
        <v>44554</v>
      </c>
      <c r="Q9" s="269"/>
      <c r="R9" s="270"/>
      <c r="S9" s="303">
        <f>P9+1</f>
        <v>44555</v>
      </c>
      <c r="T9" s="269"/>
      <c r="U9" s="270"/>
      <c r="V9" s="303">
        <f>S9+1</f>
        <v>44556</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'Wk17'!AA11</f>
        <v>0</v>
      </c>
      <c r="AA11" s="27">
        <f t="shared" ref="AA11:AA17" si="1">SUM(Y11:Z11)</f>
        <v>0</v>
      </c>
    </row>
    <row r="12" spans="1:27" ht="13.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'Wk17'!AA12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'Wk17'!AA13</f>
        <v>0</v>
      </c>
      <c r="AA13" s="27">
        <f t="shared" si="1"/>
        <v>0</v>
      </c>
    </row>
    <row r="14" spans="1:27" ht="12.7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'Wk17'!AA14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'Wk17'!AA15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'Wk17'!AA16</f>
        <v>0</v>
      </c>
      <c r="AA16" s="27">
        <f t="shared" si="1"/>
        <v>0</v>
      </c>
    </row>
    <row r="17" spans="1:27" ht="14.2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'Wk17'!AA19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'Wk17'!AA20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'Wk17'!AA21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'Wk17'!AA22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'Wk17'!AA23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'Wk17'!AA24</f>
        <v>0</v>
      </c>
      <c r="AA24" s="141">
        <f t="shared" si="4"/>
        <v>0</v>
      </c>
    </row>
    <row r="25" spans="1:27" ht="13.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'Wk17'!AA25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'Wk17'!AA26</f>
        <v>0</v>
      </c>
      <c r="AA26" s="141">
        <f t="shared" si="4"/>
        <v>0</v>
      </c>
    </row>
    <row r="27" spans="1:27" ht="14.2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75"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4.2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'Wk17'!AA29</f>
        <v>0</v>
      </c>
      <c r="AA29" s="141">
        <f>SUM(Y29:Z29)</f>
        <v>0</v>
      </c>
    </row>
    <row r="30" spans="1:27" ht="9.75"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4.2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2.7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0.7" bottom="0.2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1000"/>
  <sheetViews>
    <sheetView zoomScale="150" zoomScaleNormal="150" workbookViewId="0">
      <selection activeCell="AD40" sqref="AD40"/>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24" width="3.6640625" style="154" customWidth="1"/>
    <col min="25" max="25" width="8.46484375" style="154" customWidth="1"/>
    <col min="26" max="26" width="8.1328125" style="154" customWidth="1"/>
    <col min="27" max="27" width="9.132812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'Wk18'!R5+1</f>
        <v>19</v>
      </c>
      <c r="S5" s="286"/>
      <c r="T5" s="286"/>
      <c r="U5" s="287"/>
      <c r="V5" s="285" t="str">
        <f>'Wk1'!V5</f>
        <v>Monday</v>
      </c>
      <c r="W5" s="287"/>
      <c r="X5" s="294">
        <f>D9</f>
        <v>44557</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5" customHeight="1" x14ac:dyDescent="0.35">
      <c r="A9" s="268" t="s">
        <v>80</v>
      </c>
      <c r="B9" s="269"/>
      <c r="C9" s="270"/>
      <c r="D9" s="304">
        <f>'Wk18'!V9+1</f>
        <v>44557</v>
      </c>
      <c r="E9" s="269"/>
      <c r="F9" s="270"/>
      <c r="G9" s="303">
        <f>D9+1</f>
        <v>44558</v>
      </c>
      <c r="H9" s="269"/>
      <c r="I9" s="270"/>
      <c r="J9" s="303">
        <f>G9+1</f>
        <v>44559</v>
      </c>
      <c r="K9" s="269"/>
      <c r="L9" s="270"/>
      <c r="M9" s="303">
        <f>J9+1</f>
        <v>44560</v>
      </c>
      <c r="N9" s="269"/>
      <c r="O9" s="270"/>
      <c r="P9" s="303">
        <f>M9+1</f>
        <v>44561</v>
      </c>
      <c r="Q9" s="269"/>
      <c r="R9" s="270"/>
      <c r="S9" s="303">
        <f>P9+1</f>
        <v>44562</v>
      </c>
      <c r="T9" s="269"/>
      <c r="U9" s="270"/>
      <c r="V9" s="303">
        <f>S9+1</f>
        <v>44563</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'Wk18'!AA11</f>
        <v>0</v>
      </c>
      <c r="AA11" s="27">
        <f t="shared" ref="AA11:AA17" si="1">SUM(Y11:Z11)</f>
        <v>0</v>
      </c>
    </row>
    <row r="12" spans="1:27" ht="12.7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'Wk18'!AA12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'Wk18'!AA13</f>
        <v>0</v>
      </c>
      <c r="AA13" s="27">
        <f t="shared" si="1"/>
        <v>0</v>
      </c>
    </row>
    <row r="14" spans="1:27" ht="13.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'Wk18'!AA14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'Wk18'!AA15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'Wk18'!AA16</f>
        <v>0</v>
      </c>
      <c r="AA16" s="27">
        <f t="shared" si="1"/>
        <v>0</v>
      </c>
    </row>
    <row r="17" spans="1:27" ht="12.7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'Wk18'!AA19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'Wk18'!AA20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'Wk18'!AA21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'Wk18'!AA22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'Wk18'!AA23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'Wk18'!AA24</f>
        <v>0</v>
      </c>
      <c r="AA24" s="141">
        <f t="shared" si="4"/>
        <v>0</v>
      </c>
    </row>
    <row r="25" spans="1:27" ht="12.7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'Wk18'!AA25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'Wk18'!AA26</f>
        <v>0</v>
      </c>
      <c r="AA26" s="141">
        <f t="shared" si="4"/>
        <v>0</v>
      </c>
    </row>
    <row r="27" spans="1:27" ht="12.7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2.7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'Wk18'!AA29</f>
        <v>0</v>
      </c>
      <c r="AA29" s="141">
        <f>SUM(Y29:Z29)</f>
        <v>0</v>
      </c>
    </row>
    <row r="30" spans="1:27" ht="9"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2.7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3.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000"/>
  <sheetViews>
    <sheetView topLeftCell="A4" zoomScale="150" zoomScaleNormal="150" workbookViewId="0">
      <selection activeCell="B12" sqref="B12:C12"/>
    </sheetView>
  </sheetViews>
  <sheetFormatPr defaultColWidth="14.46484375" defaultRowHeight="15" customHeight="1" x14ac:dyDescent="0.35"/>
  <cols>
    <col min="1" max="1" width="3.796875" style="154" customWidth="1"/>
    <col min="2" max="2" width="19.46484375" style="154" customWidth="1"/>
    <col min="3" max="3" width="4" style="154" customWidth="1"/>
    <col min="4" max="5" width="3.796875" style="154" customWidth="1"/>
    <col min="6" max="6" width="5" style="154" customWidth="1"/>
    <col min="7" max="24" width="3.796875" style="154" customWidth="1"/>
    <col min="25" max="27" width="7.46484375" style="154" customWidth="1"/>
    <col min="28" max="34" width="8.796875" style="154" customWidth="1"/>
    <col min="35"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'Wk1'!R5+1</f>
        <v>2</v>
      </c>
      <c r="S5" s="286"/>
      <c r="T5" s="286"/>
      <c r="U5" s="287"/>
      <c r="V5" s="285" t="str">
        <f>'Wk1'!V5</f>
        <v>Monday</v>
      </c>
      <c r="W5" s="287"/>
      <c r="X5" s="294">
        <f>D9</f>
        <v>44438</v>
      </c>
      <c r="Y5" s="286"/>
      <c r="Z5" s="286"/>
      <c r="AA5" s="287"/>
    </row>
    <row r="6" spans="1:27" ht="15" customHeight="1" x14ac:dyDescent="0.4">
      <c r="A6" s="295" t="s">
        <v>31</v>
      </c>
      <c r="B6" s="277"/>
      <c r="C6" s="277"/>
      <c r="D6" s="295" t="str">
        <f>'Wk1'!D6</f>
        <v>Input Site #1</v>
      </c>
      <c r="E6" s="277"/>
      <c r="F6" s="277"/>
      <c r="G6" s="277"/>
      <c r="H6" s="277"/>
      <c r="I6" s="277"/>
      <c r="J6" s="277"/>
      <c r="K6" s="277"/>
      <c r="L6" s="11" t="s">
        <v>11</v>
      </c>
      <c r="M6" s="295" t="str">
        <f>'Wk1'!M6</f>
        <v>Input Site #2</v>
      </c>
      <c r="N6" s="277"/>
      <c r="O6" s="277"/>
      <c r="P6" s="277"/>
      <c r="Q6" s="277"/>
      <c r="R6" s="277"/>
      <c r="S6" s="277"/>
      <c r="T6" s="277"/>
      <c r="U6" s="11"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2.75" customHeight="1" x14ac:dyDescent="0.35">
      <c r="A9" s="268" t="s">
        <v>33</v>
      </c>
      <c r="B9" s="269"/>
      <c r="C9" s="270"/>
      <c r="D9" s="304">
        <f>'Wk1'!V10+1</f>
        <v>44438</v>
      </c>
      <c r="E9" s="269"/>
      <c r="F9" s="270"/>
      <c r="G9" s="303">
        <f>D9+1</f>
        <v>44439</v>
      </c>
      <c r="H9" s="269"/>
      <c r="I9" s="270"/>
      <c r="J9" s="303">
        <f>G9+1</f>
        <v>44440</v>
      </c>
      <c r="K9" s="269"/>
      <c r="L9" s="270"/>
      <c r="M9" s="303">
        <f>J9+1</f>
        <v>44441</v>
      </c>
      <c r="N9" s="269"/>
      <c r="O9" s="270"/>
      <c r="P9" s="303">
        <f>M9+1</f>
        <v>44442</v>
      </c>
      <c r="Q9" s="269"/>
      <c r="R9" s="270"/>
      <c r="S9" s="303">
        <f>P9+1</f>
        <v>44443</v>
      </c>
      <c r="T9" s="269"/>
      <c r="U9" s="270"/>
      <c r="V9" s="303">
        <f>S9+1</f>
        <v>44444</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210"/>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'Wk1'!AA12</f>
        <v>0</v>
      </c>
      <c r="AA11" s="27">
        <f t="shared" ref="AA11:AA17" si="1">SUM(Y11:Z11)</f>
        <v>0</v>
      </c>
    </row>
    <row r="12" spans="1:27" ht="13.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'Wk1'!AA13</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'Wk1'!AA14</f>
        <v>0</v>
      </c>
      <c r="AA13" s="27">
        <f t="shared" si="1"/>
        <v>0</v>
      </c>
    </row>
    <row r="14" spans="1:27" ht="12.7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'Wk1'!AA15</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'Wk1'!AA16</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'Wk1'!AA17</f>
        <v>0</v>
      </c>
      <c r="AA16" s="27">
        <f t="shared" si="1"/>
        <v>0</v>
      </c>
    </row>
    <row r="17" spans="1:27" ht="14.2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x14ac:dyDescent="0.35">
      <c r="A19" s="24">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25">
        <f t="shared" ref="Y19:Y27" si="3">SUM(D19:X19)</f>
        <v>0</v>
      </c>
      <c r="Z19" s="26">
        <f>'Wk1'!AA20</f>
        <v>0</v>
      </c>
      <c r="AA19" s="27">
        <f t="shared" ref="AA19:AA27" si="4">SUM(Y19:Z19)</f>
        <v>0</v>
      </c>
    </row>
    <row r="20" spans="1:27" ht="12.75" customHeight="1" x14ac:dyDescent="0.35">
      <c r="A20" s="24">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25">
        <f t="shared" si="3"/>
        <v>0</v>
      </c>
      <c r="Z20" s="26">
        <f>'Wk1'!AA21</f>
        <v>0</v>
      </c>
      <c r="AA20" s="27">
        <f t="shared" si="4"/>
        <v>0</v>
      </c>
    </row>
    <row r="21" spans="1:27" ht="12.75" customHeight="1" x14ac:dyDescent="0.35">
      <c r="A21" s="24">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25">
        <f t="shared" si="3"/>
        <v>0</v>
      </c>
      <c r="Z21" s="26">
        <f>'Wk1'!AA22</f>
        <v>0</v>
      </c>
      <c r="AA21" s="27">
        <f t="shared" si="4"/>
        <v>0</v>
      </c>
    </row>
    <row r="22" spans="1:27" ht="12.75" customHeight="1" x14ac:dyDescent="0.35">
      <c r="A22" s="24">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25">
        <f t="shared" si="3"/>
        <v>0</v>
      </c>
      <c r="Z22" s="26">
        <f>'Wk1'!AA23</f>
        <v>0</v>
      </c>
      <c r="AA22" s="27">
        <f t="shared" si="4"/>
        <v>0</v>
      </c>
    </row>
    <row r="23" spans="1:27" ht="12.75" customHeight="1" x14ac:dyDescent="0.35">
      <c r="A23" s="24">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25">
        <f t="shared" si="3"/>
        <v>0</v>
      </c>
      <c r="Z23" s="26">
        <f>'Wk1'!AA24</f>
        <v>0</v>
      </c>
      <c r="AA23" s="27">
        <f t="shared" si="4"/>
        <v>0</v>
      </c>
    </row>
    <row r="24" spans="1:27" ht="12.75" customHeight="1" x14ac:dyDescent="0.35">
      <c r="A24" s="24">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25">
        <f t="shared" si="3"/>
        <v>0</v>
      </c>
      <c r="Z24" s="26">
        <f>'Wk1'!AA25</f>
        <v>0</v>
      </c>
      <c r="AA24" s="27">
        <f t="shared" si="4"/>
        <v>0</v>
      </c>
    </row>
    <row r="25" spans="1:27" ht="13.5" customHeight="1" x14ac:dyDescent="0.35">
      <c r="A25" s="24">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25">
        <f t="shared" si="3"/>
        <v>0</v>
      </c>
      <c r="Z25" s="26">
        <f>'Wk1'!AA26</f>
        <v>0</v>
      </c>
      <c r="AA25" s="27">
        <f t="shared" si="4"/>
        <v>0</v>
      </c>
    </row>
    <row r="26" spans="1:27" ht="13.5" customHeight="1" x14ac:dyDescent="0.35">
      <c r="A26" s="28">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25">
        <f t="shared" si="3"/>
        <v>0</v>
      </c>
      <c r="Z26" s="26">
        <f>'Wk1'!AA27</f>
        <v>0</v>
      </c>
      <c r="AA26" s="27">
        <f t="shared" si="4"/>
        <v>0</v>
      </c>
    </row>
    <row r="27" spans="1:27" ht="14.25" customHeight="1" x14ac:dyDescent="0.35">
      <c r="A27" s="30" t="s">
        <v>50</v>
      </c>
      <c r="B27" s="236" t="s">
        <v>51</v>
      </c>
      <c r="C27" s="224"/>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x14ac:dyDescent="0.35">
      <c r="A28" s="38"/>
      <c r="B28" s="273"/>
      <c r="C28" s="274"/>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x14ac:dyDescent="0.35">
      <c r="A29" s="30" t="s">
        <v>52</v>
      </c>
      <c r="B29" s="275" t="s">
        <v>53</v>
      </c>
      <c r="C29" s="274"/>
      <c r="D29" s="205"/>
      <c r="E29" s="205"/>
      <c r="F29" s="205"/>
      <c r="G29" s="206"/>
      <c r="H29" s="206"/>
      <c r="I29" s="206"/>
      <c r="J29" s="205"/>
      <c r="K29" s="205"/>
      <c r="L29" s="205"/>
      <c r="M29" s="206"/>
      <c r="N29" s="206"/>
      <c r="O29" s="206"/>
      <c r="P29" s="205"/>
      <c r="Q29" s="205"/>
      <c r="R29" s="205"/>
      <c r="S29" s="206"/>
      <c r="T29" s="206"/>
      <c r="U29" s="206"/>
      <c r="V29" s="205"/>
      <c r="W29" s="205"/>
      <c r="X29" s="207"/>
      <c r="Y29" s="42">
        <f>SUM(D29:X29)</f>
        <v>0</v>
      </c>
      <c r="Z29" s="42">
        <f>'Wk1'!AA30</f>
        <v>0</v>
      </c>
      <c r="AA29" s="27">
        <f>SUM(Y29:Z29)</f>
        <v>0</v>
      </c>
    </row>
    <row r="30" spans="1:27" ht="9.75" customHeight="1" x14ac:dyDescent="0.35">
      <c r="A30" s="38"/>
      <c r="B30" s="273"/>
      <c r="C30" s="274"/>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x14ac:dyDescent="0.35">
      <c r="A31" s="30" t="s">
        <v>54</v>
      </c>
      <c r="B31" s="281" t="s">
        <v>55</v>
      </c>
      <c r="C31" s="274"/>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34"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34"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34"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34"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34"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34"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279" t="s">
        <v>58</v>
      </c>
      <c r="W38" s="277"/>
      <c r="X38" s="277"/>
      <c r="Y38" s="277"/>
      <c r="Z38" s="277"/>
      <c r="AA38" s="277"/>
      <c r="AB38" s="277"/>
      <c r="AC38" s="277"/>
      <c r="AD38" s="277"/>
      <c r="AE38" s="277"/>
      <c r="AF38" s="277"/>
      <c r="AG38" s="277"/>
    </row>
    <row r="39" spans="1:34"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276" t="s">
        <v>61</v>
      </c>
      <c r="W39" s="277"/>
      <c r="X39" s="277"/>
      <c r="Y39" s="277"/>
      <c r="Z39" s="277"/>
      <c r="AA39" s="277"/>
      <c r="AB39" s="277"/>
      <c r="AC39" s="277"/>
      <c r="AD39" s="277"/>
      <c r="AE39" s="277"/>
      <c r="AF39" s="277"/>
      <c r="AG39" s="277"/>
      <c r="AH39" s="277"/>
    </row>
    <row r="40" spans="1:34" ht="12.75" customHeight="1" x14ac:dyDescent="0.35"/>
    <row r="41" spans="1:34" ht="12.75" customHeight="1" x14ac:dyDescent="0.35"/>
    <row r="42" spans="1:34" ht="12.75" customHeight="1" x14ac:dyDescent="0.35"/>
    <row r="43" spans="1:34" ht="12.75" customHeight="1" x14ac:dyDescent="0.35"/>
    <row r="44" spans="1:34" ht="12.75" customHeight="1" x14ac:dyDescent="0.35"/>
    <row r="45" spans="1:34" ht="12.75" customHeight="1" x14ac:dyDescent="0.35"/>
    <row r="46" spans="1:34" ht="12.75" customHeight="1" x14ac:dyDescent="0.35"/>
    <row r="47" spans="1:34" ht="12.75" customHeight="1" x14ac:dyDescent="0.35"/>
    <row r="48" spans="1:34"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ht="12.75" customHeight="1" x14ac:dyDescent="0.35"/>
    <row r="66" ht="12.75" customHeight="1" x14ac:dyDescent="0.35"/>
    <row r="67" ht="12.75" customHeight="1" x14ac:dyDescent="0.35"/>
    <row r="68" ht="12.75" customHeight="1" x14ac:dyDescent="0.35"/>
    <row r="69" ht="12.75" customHeight="1" x14ac:dyDescent="0.35"/>
    <row r="70" ht="12.75" customHeight="1" x14ac:dyDescent="0.35"/>
    <row r="71" ht="12.75" customHeight="1" x14ac:dyDescent="0.35"/>
    <row r="72" ht="12.75" customHeight="1" x14ac:dyDescent="0.35"/>
    <row r="73" ht="12.75" customHeight="1" x14ac:dyDescent="0.35"/>
    <row r="74" ht="12.75" customHeight="1" x14ac:dyDescent="0.35"/>
    <row r="75" ht="12.75" customHeight="1" x14ac:dyDescent="0.35"/>
    <row r="76" ht="12.75" customHeight="1" x14ac:dyDescent="0.35"/>
    <row r="77" ht="12.75" customHeight="1" x14ac:dyDescent="0.35"/>
    <row r="78" ht="12.75" customHeight="1" x14ac:dyDescent="0.35"/>
    <row r="79" ht="12.75" customHeight="1" x14ac:dyDescent="0.35"/>
    <row r="80" ht="12.75" customHeight="1" x14ac:dyDescent="0.35"/>
    <row r="81" ht="12.75" customHeight="1" x14ac:dyDescent="0.35"/>
    <row r="82" ht="12.75" customHeight="1" x14ac:dyDescent="0.35"/>
    <row r="83" ht="12.75" customHeight="1" x14ac:dyDescent="0.35"/>
    <row r="84" ht="12.75" customHeight="1" x14ac:dyDescent="0.35"/>
    <row r="85" ht="12.75" customHeight="1" x14ac:dyDescent="0.35"/>
    <row r="86" ht="12.75" customHeight="1" x14ac:dyDescent="0.35"/>
    <row r="87" ht="12.75" customHeight="1" x14ac:dyDescent="0.35"/>
    <row r="88" ht="12.75" customHeight="1" x14ac:dyDescent="0.35"/>
    <row r="89" ht="12.75" customHeight="1" x14ac:dyDescent="0.35"/>
    <row r="90" ht="12.75" customHeight="1" x14ac:dyDescent="0.35"/>
    <row r="91" ht="12.75" customHeight="1" x14ac:dyDescent="0.35"/>
    <row r="92" ht="12.75" customHeight="1" x14ac:dyDescent="0.35"/>
    <row r="93" ht="12.75" customHeight="1" x14ac:dyDescent="0.35"/>
    <row r="94" ht="12.75" customHeight="1" x14ac:dyDescent="0.35"/>
    <row r="95" ht="12.75" customHeight="1" x14ac:dyDescent="0.35"/>
    <row r="96"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ht="12.75" customHeight="1" x14ac:dyDescent="0.35"/>
    <row r="130" ht="12.75" customHeight="1" x14ac:dyDescent="0.35"/>
    <row r="131" ht="12.75" customHeight="1" x14ac:dyDescent="0.35"/>
    <row r="132" ht="12.75" customHeight="1" x14ac:dyDescent="0.35"/>
    <row r="133" ht="12.75" customHeight="1" x14ac:dyDescent="0.35"/>
    <row r="134" ht="12.75" customHeight="1" x14ac:dyDescent="0.35"/>
    <row r="135" ht="12.75" customHeight="1" x14ac:dyDescent="0.35"/>
    <row r="136" ht="12.75" customHeight="1" x14ac:dyDescent="0.35"/>
    <row r="137" ht="12.75" customHeight="1" x14ac:dyDescent="0.35"/>
    <row r="138" ht="12.75" customHeight="1" x14ac:dyDescent="0.35"/>
    <row r="139" ht="12.75" customHeight="1" x14ac:dyDescent="0.35"/>
    <row r="140" ht="12.75" customHeight="1" x14ac:dyDescent="0.35"/>
    <row r="141" ht="12.75" customHeight="1" x14ac:dyDescent="0.35"/>
    <row r="142" ht="12.75" customHeight="1" x14ac:dyDescent="0.35"/>
    <row r="143" ht="12.75" customHeight="1" x14ac:dyDescent="0.35"/>
    <row r="14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ht="12.75" customHeight="1" x14ac:dyDescent="0.35"/>
    <row r="178" ht="12.75" customHeight="1" x14ac:dyDescent="0.35"/>
    <row r="179" ht="12.75" customHeight="1" x14ac:dyDescent="0.35"/>
    <row r="180" ht="12.75" customHeight="1" x14ac:dyDescent="0.35"/>
    <row r="181" ht="12.75" customHeight="1" x14ac:dyDescent="0.35"/>
    <row r="182" ht="12.75" customHeight="1" x14ac:dyDescent="0.35"/>
    <row r="183" ht="12.75" customHeight="1" x14ac:dyDescent="0.35"/>
    <row r="184" ht="12.75" customHeight="1" x14ac:dyDescent="0.35"/>
    <row r="185" ht="12.75" customHeight="1" x14ac:dyDescent="0.35"/>
    <row r="186" ht="12.75" customHeight="1" x14ac:dyDescent="0.35"/>
    <row r="187" ht="12.75" customHeight="1" x14ac:dyDescent="0.35"/>
    <row r="188" ht="12.75" customHeight="1" x14ac:dyDescent="0.35"/>
    <row r="189" ht="12.75" customHeight="1" x14ac:dyDescent="0.35"/>
    <row r="190" ht="12.75" customHeight="1" x14ac:dyDescent="0.35"/>
    <row r="191" ht="12.75" customHeight="1" x14ac:dyDescent="0.35"/>
    <row r="192"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ht="12.75" customHeight="1" x14ac:dyDescent="0.35"/>
    <row r="210" ht="12.75" customHeight="1" x14ac:dyDescent="0.35"/>
    <row r="211" ht="12.75" customHeight="1" x14ac:dyDescent="0.35"/>
    <row r="212" ht="12.75" customHeight="1" x14ac:dyDescent="0.35"/>
    <row r="213" ht="12.75" customHeight="1" x14ac:dyDescent="0.35"/>
    <row r="214" ht="12.75" customHeight="1" x14ac:dyDescent="0.35"/>
    <row r="215" ht="12.75" customHeight="1" x14ac:dyDescent="0.35"/>
    <row r="216" ht="12.75" customHeight="1" x14ac:dyDescent="0.35"/>
    <row r="217" ht="12.75" customHeight="1" x14ac:dyDescent="0.35"/>
    <row r="218" ht="12.75" customHeight="1" x14ac:dyDescent="0.35"/>
    <row r="219" ht="12.75" customHeight="1" x14ac:dyDescent="0.35"/>
    <row r="220" ht="12.75" customHeight="1" x14ac:dyDescent="0.35"/>
    <row r="221" ht="12.75" customHeight="1" x14ac:dyDescent="0.35"/>
    <row r="222" ht="12.75" customHeight="1" x14ac:dyDescent="0.35"/>
    <row r="223" ht="12.75" customHeight="1" x14ac:dyDescent="0.35"/>
    <row r="224" ht="12.75" customHeight="1" x14ac:dyDescent="0.35"/>
    <row r="225" ht="12.75" customHeight="1" x14ac:dyDescent="0.35"/>
    <row r="226" ht="12.75" customHeight="1" x14ac:dyDescent="0.35"/>
    <row r="227" ht="12.75" customHeight="1" x14ac:dyDescent="0.35"/>
    <row r="228" ht="12.75" customHeight="1" x14ac:dyDescent="0.35"/>
    <row r="229" ht="12.75" customHeight="1" x14ac:dyDescent="0.35"/>
    <row r="230" ht="12.75" customHeight="1" x14ac:dyDescent="0.35"/>
    <row r="231" ht="12.75" customHeight="1" x14ac:dyDescent="0.35"/>
    <row r="232" ht="12.75" customHeight="1" x14ac:dyDescent="0.35"/>
    <row r="233" ht="12.75" customHeight="1" x14ac:dyDescent="0.35"/>
    <row r="234" ht="12.75" customHeight="1" x14ac:dyDescent="0.35"/>
    <row r="235" ht="12.75" customHeight="1" x14ac:dyDescent="0.35"/>
    <row r="236" ht="12.75" customHeight="1" x14ac:dyDescent="0.35"/>
    <row r="237" ht="12.75" customHeight="1" x14ac:dyDescent="0.35"/>
    <row r="238" ht="12.75" customHeight="1" x14ac:dyDescent="0.35"/>
    <row r="239" ht="12.75" customHeight="1" x14ac:dyDescent="0.35"/>
    <row r="240" ht="12.75" customHeight="1" x14ac:dyDescent="0.35"/>
    <row r="241" ht="12.75" customHeight="1" x14ac:dyDescent="0.35"/>
    <row r="242" ht="12.75" customHeight="1" x14ac:dyDescent="0.35"/>
    <row r="243" ht="12.75" customHeight="1" x14ac:dyDescent="0.35"/>
    <row r="244" ht="12.75" customHeight="1" x14ac:dyDescent="0.35"/>
    <row r="245" ht="12.75" customHeight="1" x14ac:dyDescent="0.35"/>
    <row r="246" ht="12.75" customHeight="1" x14ac:dyDescent="0.35"/>
    <row r="247" ht="12.75" customHeight="1" x14ac:dyDescent="0.35"/>
    <row r="248" ht="12.75" customHeight="1" x14ac:dyDescent="0.35"/>
    <row r="249" ht="12.75" customHeight="1" x14ac:dyDescent="0.35"/>
    <row r="250" ht="12.75" customHeight="1" x14ac:dyDescent="0.35"/>
    <row r="251" ht="12.75" customHeight="1" x14ac:dyDescent="0.35"/>
    <row r="252" ht="12.75" customHeight="1" x14ac:dyDescent="0.35"/>
    <row r="253" ht="12.75" customHeight="1" x14ac:dyDescent="0.35"/>
    <row r="254" ht="12.75" customHeight="1" x14ac:dyDescent="0.35"/>
    <row r="255" ht="12.75" customHeight="1" x14ac:dyDescent="0.35"/>
    <row r="256" ht="12.75" customHeight="1" x14ac:dyDescent="0.35"/>
    <row r="257" ht="12.75" customHeight="1" x14ac:dyDescent="0.35"/>
    <row r="258" ht="12.75" customHeight="1" x14ac:dyDescent="0.35"/>
    <row r="259" ht="12.75" customHeight="1" x14ac:dyDescent="0.35"/>
    <row r="260" ht="12.75" customHeight="1" x14ac:dyDescent="0.35"/>
    <row r="261" ht="12.75" customHeight="1" x14ac:dyDescent="0.35"/>
    <row r="262" ht="12.75" customHeight="1" x14ac:dyDescent="0.35"/>
    <row r="263" ht="12.75" customHeight="1" x14ac:dyDescent="0.35"/>
    <row r="264" ht="12.75" customHeight="1" x14ac:dyDescent="0.35"/>
    <row r="265" ht="12.75" customHeight="1" x14ac:dyDescent="0.35"/>
    <row r="266" ht="12.75" customHeight="1" x14ac:dyDescent="0.35"/>
    <row r="267" ht="12.75" customHeight="1" x14ac:dyDescent="0.35"/>
    <row r="268" ht="12.75" customHeight="1" x14ac:dyDescent="0.35"/>
    <row r="269" ht="12.75" customHeight="1" x14ac:dyDescent="0.35"/>
    <row r="270" ht="12.75" customHeight="1" x14ac:dyDescent="0.35"/>
    <row r="271" ht="12.75" customHeight="1" x14ac:dyDescent="0.35"/>
    <row r="272" ht="12.75" customHeight="1" x14ac:dyDescent="0.35"/>
    <row r="273" ht="12.75" customHeight="1" x14ac:dyDescent="0.35"/>
    <row r="274" ht="12.75" customHeight="1" x14ac:dyDescent="0.35"/>
    <row r="275" ht="12.75" customHeight="1" x14ac:dyDescent="0.35"/>
    <row r="276" ht="12.75" customHeight="1" x14ac:dyDescent="0.35"/>
    <row r="277" ht="12.75" customHeight="1" x14ac:dyDescent="0.35"/>
    <row r="278" ht="12.75" customHeight="1" x14ac:dyDescent="0.35"/>
    <row r="279" ht="12.75" customHeight="1" x14ac:dyDescent="0.35"/>
    <row r="280" ht="12.75" customHeight="1" x14ac:dyDescent="0.35"/>
    <row r="281" ht="12.75" customHeight="1" x14ac:dyDescent="0.35"/>
    <row r="282" ht="12.75" customHeight="1" x14ac:dyDescent="0.35"/>
    <row r="283" ht="12.75" customHeight="1" x14ac:dyDescent="0.35"/>
    <row r="284" ht="12.75" customHeight="1" x14ac:dyDescent="0.35"/>
    <row r="285" ht="12.75" customHeight="1" x14ac:dyDescent="0.35"/>
    <row r="286" ht="12.75" customHeight="1" x14ac:dyDescent="0.35"/>
    <row r="287" ht="12.75" customHeight="1" x14ac:dyDescent="0.35"/>
    <row r="288" ht="12.75" customHeight="1" x14ac:dyDescent="0.35"/>
    <row r="289" ht="12.75" customHeight="1" x14ac:dyDescent="0.35"/>
    <row r="290" ht="12.75" customHeight="1" x14ac:dyDescent="0.35"/>
    <row r="291" ht="12.75" customHeight="1" x14ac:dyDescent="0.35"/>
    <row r="292" ht="12.75" customHeight="1" x14ac:dyDescent="0.35"/>
    <row r="293" ht="12.75" customHeight="1" x14ac:dyDescent="0.35"/>
    <row r="294" ht="12.75" customHeight="1" x14ac:dyDescent="0.35"/>
    <row r="295" ht="12.75" customHeight="1" x14ac:dyDescent="0.35"/>
    <row r="296" ht="12.75" customHeight="1" x14ac:dyDescent="0.35"/>
    <row r="297" ht="12.75" customHeight="1" x14ac:dyDescent="0.35"/>
    <row r="298" ht="12.75" customHeight="1" x14ac:dyDescent="0.35"/>
    <row r="299" ht="12.75" customHeight="1" x14ac:dyDescent="0.35"/>
    <row r="300" ht="12.75" customHeight="1" x14ac:dyDescent="0.35"/>
    <row r="301" ht="12.75" customHeight="1" x14ac:dyDescent="0.35"/>
    <row r="302" ht="12.75" customHeight="1" x14ac:dyDescent="0.35"/>
    <row r="303" ht="12.75" customHeight="1" x14ac:dyDescent="0.35"/>
    <row r="304" ht="12.75" customHeight="1" x14ac:dyDescent="0.35"/>
    <row r="305" ht="12.75" customHeight="1" x14ac:dyDescent="0.35"/>
    <row r="306" ht="12.75" customHeight="1" x14ac:dyDescent="0.35"/>
    <row r="307" ht="12.75" customHeight="1" x14ac:dyDescent="0.35"/>
    <row r="308" ht="12.75" customHeight="1" x14ac:dyDescent="0.35"/>
    <row r="309" ht="12.75" customHeight="1" x14ac:dyDescent="0.35"/>
    <row r="310" ht="12.75" customHeight="1" x14ac:dyDescent="0.35"/>
    <row r="311" ht="12.75" customHeight="1" x14ac:dyDescent="0.35"/>
    <row r="312" ht="12.75" customHeight="1" x14ac:dyDescent="0.35"/>
    <row r="313" ht="12.75" customHeight="1" x14ac:dyDescent="0.35"/>
    <row r="314" ht="12.75" customHeight="1" x14ac:dyDescent="0.35"/>
    <row r="315" ht="12.75" customHeight="1" x14ac:dyDescent="0.35"/>
    <row r="316" ht="12.75" customHeight="1" x14ac:dyDescent="0.35"/>
    <row r="317" ht="12.75" customHeight="1" x14ac:dyDescent="0.35"/>
    <row r="318" ht="12.75" customHeight="1" x14ac:dyDescent="0.35"/>
    <row r="319" ht="12.75" customHeight="1" x14ac:dyDescent="0.35"/>
    <row r="320" ht="12.75" customHeight="1" x14ac:dyDescent="0.35"/>
    <row r="321" ht="12.75" customHeight="1" x14ac:dyDescent="0.35"/>
    <row r="322" ht="12.75" customHeight="1" x14ac:dyDescent="0.35"/>
    <row r="323" ht="12.75" customHeight="1" x14ac:dyDescent="0.35"/>
    <row r="324" ht="12.75" customHeight="1" x14ac:dyDescent="0.35"/>
    <row r="325" ht="12.75" customHeight="1" x14ac:dyDescent="0.35"/>
    <row r="326" ht="12.75" customHeight="1" x14ac:dyDescent="0.35"/>
    <row r="327" ht="12.75" customHeight="1" x14ac:dyDescent="0.35"/>
    <row r="328" ht="12.75" customHeight="1" x14ac:dyDescent="0.35"/>
    <row r="329" ht="12.75" customHeight="1" x14ac:dyDescent="0.35"/>
    <row r="330" ht="12.75" customHeight="1" x14ac:dyDescent="0.35"/>
    <row r="331" ht="12.75" customHeight="1" x14ac:dyDescent="0.35"/>
    <row r="332" ht="12.75" customHeight="1" x14ac:dyDescent="0.35"/>
    <row r="333" ht="12.75" customHeight="1" x14ac:dyDescent="0.35"/>
    <row r="334" ht="12.75" customHeight="1" x14ac:dyDescent="0.35"/>
    <row r="335" ht="12.75" customHeight="1" x14ac:dyDescent="0.35"/>
    <row r="336" ht="12.75" customHeight="1" x14ac:dyDescent="0.35"/>
    <row r="337" ht="12.75" customHeight="1" x14ac:dyDescent="0.35"/>
    <row r="338" ht="12.75" customHeight="1" x14ac:dyDescent="0.35"/>
    <row r="339" ht="12.75" customHeight="1" x14ac:dyDescent="0.35"/>
    <row r="340" ht="12.75" customHeight="1" x14ac:dyDescent="0.35"/>
    <row r="341" ht="12.75" customHeight="1" x14ac:dyDescent="0.35"/>
    <row r="342" ht="12.75" customHeight="1" x14ac:dyDescent="0.35"/>
    <row r="343" ht="12.75" customHeight="1" x14ac:dyDescent="0.35"/>
    <row r="344" ht="12.75" customHeight="1" x14ac:dyDescent="0.35"/>
    <row r="345" ht="12.75" customHeight="1" x14ac:dyDescent="0.35"/>
    <row r="346" ht="12.75" customHeight="1" x14ac:dyDescent="0.35"/>
    <row r="347" ht="12.75" customHeight="1" x14ac:dyDescent="0.35"/>
    <row r="348" ht="12.75" customHeight="1" x14ac:dyDescent="0.35"/>
    <row r="349" ht="12.75" customHeight="1" x14ac:dyDescent="0.35"/>
    <row r="350" ht="12.75" customHeight="1" x14ac:dyDescent="0.35"/>
    <row r="351" ht="12.75" customHeight="1" x14ac:dyDescent="0.35"/>
    <row r="352"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ht="12.75" customHeight="1" x14ac:dyDescent="0.35"/>
    <row r="386" ht="12.75" customHeight="1" x14ac:dyDescent="0.35"/>
    <row r="387" ht="12.75" customHeight="1" x14ac:dyDescent="0.35"/>
    <row r="388" ht="12.75" customHeight="1" x14ac:dyDescent="0.35"/>
    <row r="389" ht="12.75" customHeight="1" x14ac:dyDescent="0.35"/>
    <row r="390" ht="12.75" customHeight="1" x14ac:dyDescent="0.35"/>
    <row r="391" ht="12.75" customHeight="1" x14ac:dyDescent="0.35"/>
    <row r="392" ht="12.75" customHeight="1" x14ac:dyDescent="0.35"/>
    <row r="393" ht="12.75" customHeight="1" x14ac:dyDescent="0.35"/>
    <row r="394" ht="12.75" customHeight="1" x14ac:dyDescent="0.35"/>
    <row r="395" ht="12.75" customHeight="1" x14ac:dyDescent="0.35"/>
    <row r="396" ht="12.75" customHeight="1" x14ac:dyDescent="0.35"/>
    <row r="397" ht="12.75" customHeight="1" x14ac:dyDescent="0.35"/>
    <row r="398" ht="12.75" customHeight="1" x14ac:dyDescent="0.35"/>
    <row r="399" ht="12.75" customHeight="1" x14ac:dyDescent="0.35"/>
    <row r="400"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row r="541" ht="12.75" customHeight="1" x14ac:dyDescent="0.35"/>
    <row r="542" ht="12.75" customHeight="1" x14ac:dyDescent="0.35"/>
    <row r="543" ht="12.75" customHeight="1" x14ac:dyDescent="0.35"/>
    <row r="544" ht="12.75" customHeight="1" x14ac:dyDescent="0.35"/>
    <row r="545" ht="12.75" customHeight="1" x14ac:dyDescent="0.35"/>
    <row r="546" ht="12.75" customHeight="1" x14ac:dyDescent="0.35"/>
    <row r="547" ht="12.75" customHeight="1" x14ac:dyDescent="0.35"/>
    <row r="548" ht="12.75" customHeight="1" x14ac:dyDescent="0.35"/>
    <row r="549" ht="12.75" customHeight="1" x14ac:dyDescent="0.35"/>
    <row r="550" ht="12.75" customHeight="1" x14ac:dyDescent="0.35"/>
    <row r="551" ht="12.75" customHeight="1" x14ac:dyDescent="0.35"/>
    <row r="552" ht="12.75" customHeight="1" x14ac:dyDescent="0.35"/>
    <row r="553" ht="12.75" customHeight="1" x14ac:dyDescent="0.35"/>
    <row r="554" ht="12.75" customHeight="1" x14ac:dyDescent="0.35"/>
    <row r="555" ht="12.75" customHeight="1" x14ac:dyDescent="0.35"/>
    <row r="556" ht="12.75" customHeight="1" x14ac:dyDescent="0.35"/>
    <row r="557" ht="12.75" customHeight="1" x14ac:dyDescent="0.35"/>
    <row r="558" ht="12.75" customHeight="1" x14ac:dyDescent="0.35"/>
    <row r="559" ht="12.75" customHeight="1" x14ac:dyDescent="0.35"/>
    <row r="560" ht="12.75" customHeight="1" x14ac:dyDescent="0.35"/>
    <row r="561" ht="12.75" customHeight="1" x14ac:dyDescent="0.35"/>
    <row r="562" ht="12.75" customHeight="1" x14ac:dyDescent="0.35"/>
    <row r="563" ht="12.75" customHeight="1" x14ac:dyDescent="0.35"/>
    <row r="564" ht="12.75" customHeight="1" x14ac:dyDescent="0.35"/>
    <row r="565" ht="12.75" customHeight="1" x14ac:dyDescent="0.35"/>
    <row r="566" ht="12.75" customHeight="1" x14ac:dyDescent="0.35"/>
    <row r="567" ht="12.75" customHeight="1" x14ac:dyDescent="0.35"/>
    <row r="568" ht="12.75" customHeight="1" x14ac:dyDescent="0.35"/>
    <row r="569" ht="12.75" customHeight="1" x14ac:dyDescent="0.35"/>
    <row r="570" ht="12.75" customHeight="1" x14ac:dyDescent="0.35"/>
    <row r="571" ht="12.75" customHeight="1" x14ac:dyDescent="0.35"/>
    <row r="572" ht="12.75" customHeight="1" x14ac:dyDescent="0.35"/>
    <row r="573" ht="12.75" customHeight="1" x14ac:dyDescent="0.35"/>
    <row r="574" ht="12.75" customHeight="1" x14ac:dyDescent="0.35"/>
    <row r="575" ht="12.75" customHeight="1" x14ac:dyDescent="0.35"/>
    <row r="576" ht="12.75" customHeight="1" x14ac:dyDescent="0.35"/>
    <row r="577" ht="12.75" customHeight="1" x14ac:dyDescent="0.35"/>
    <row r="578" ht="12.75" customHeight="1" x14ac:dyDescent="0.35"/>
    <row r="579" ht="12.75" customHeight="1" x14ac:dyDescent="0.35"/>
    <row r="580" ht="12.75" customHeight="1" x14ac:dyDescent="0.35"/>
    <row r="581" ht="12.75" customHeight="1" x14ac:dyDescent="0.35"/>
    <row r="582" ht="12.75" customHeight="1" x14ac:dyDescent="0.35"/>
    <row r="583" ht="12.75" customHeight="1" x14ac:dyDescent="0.35"/>
    <row r="584" ht="12.75" customHeight="1" x14ac:dyDescent="0.35"/>
    <row r="585" ht="12.75" customHeight="1" x14ac:dyDescent="0.35"/>
    <row r="586" ht="12.75" customHeight="1" x14ac:dyDescent="0.35"/>
    <row r="587" ht="12.75" customHeight="1" x14ac:dyDescent="0.35"/>
    <row r="588" ht="12.75" customHeight="1" x14ac:dyDescent="0.35"/>
    <row r="589" ht="12.75" customHeight="1" x14ac:dyDescent="0.35"/>
    <row r="590" ht="12.75" customHeight="1" x14ac:dyDescent="0.35"/>
    <row r="591" ht="12.75" customHeight="1" x14ac:dyDescent="0.35"/>
    <row r="592" ht="12.75" customHeight="1" x14ac:dyDescent="0.35"/>
    <row r="593" ht="12.75" customHeight="1" x14ac:dyDescent="0.35"/>
    <row r="594" ht="12.75" customHeight="1" x14ac:dyDescent="0.35"/>
    <row r="595" ht="12.75" customHeight="1" x14ac:dyDescent="0.35"/>
    <row r="596" ht="12.75" customHeight="1" x14ac:dyDescent="0.35"/>
    <row r="597" ht="12.75" customHeight="1" x14ac:dyDescent="0.35"/>
    <row r="598" ht="12.75" customHeight="1" x14ac:dyDescent="0.35"/>
    <row r="599" ht="12.75" customHeight="1" x14ac:dyDescent="0.35"/>
    <row r="600" ht="12.75" customHeight="1" x14ac:dyDescent="0.35"/>
    <row r="601" ht="12.75" customHeight="1" x14ac:dyDescent="0.35"/>
    <row r="602" ht="12.75" customHeight="1" x14ac:dyDescent="0.35"/>
    <row r="603" ht="12.75" customHeight="1" x14ac:dyDescent="0.35"/>
    <row r="604" ht="12.75" customHeight="1" x14ac:dyDescent="0.35"/>
    <row r="605" ht="12.75" customHeight="1" x14ac:dyDescent="0.35"/>
    <row r="606" ht="12.75" customHeight="1" x14ac:dyDescent="0.35"/>
    <row r="607" ht="12.75" customHeight="1" x14ac:dyDescent="0.35"/>
    <row r="608" ht="12.75" customHeight="1" x14ac:dyDescent="0.35"/>
    <row r="609" ht="12.75" customHeight="1" x14ac:dyDescent="0.35"/>
    <row r="610" ht="12.75" customHeight="1" x14ac:dyDescent="0.35"/>
    <row r="611" ht="12.75" customHeight="1" x14ac:dyDescent="0.35"/>
    <row r="612" ht="12.75" customHeight="1" x14ac:dyDescent="0.35"/>
    <row r="613" ht="12.75" customHeight="1" x14ac:dyDescent="0.35"/>
    <row r="614" ht="12.75" customHeight="1" x14ac:dyDescent="0.35"/>
    <row r="615" ht="12.75" customHeight="1" x14ac:dyDescent="0.35"/>
    <row r="616" ht="12.75" customHeight="1" x14ac:dyDescent="0.35"/>
    <row r="617" ht="12.75" customHeight="1" x14ac:dyDescent="0.35"/>
    <row r="618" ht="12.75" customHeight="1" x14ac:dyDescent="0.35"/>
    <row r="619" ht="12.75" customHeight="1" x14ac:dyDescent="0.35"/>
    <row r="620" ht="12.75" customHeight="1" x14ac:dyDescent="0.35"/>
    <row r="621" ht="12.75" customHeight="1" x14ac:dyDescent="0.35"/>
    <row r="622" ht="12.75" customHeight="1" x14ac:dyDescent="0.35"/>
    <row r="623" ht="12.75" customHeight="1" x14ac:dyDescent="0.35"/>
    <row r="624" ht="12.75" customHeight="1" x14ac:dyDescent="0.35"/>
    <row r="625" ht="12.75" customHeight="1" x14ac:dyDescent="0.35"/>
    <row r="626" ht="12.75" customHeight="1" x14ac:dyDescent="0.35"/>
    <row r="627" ht="12.75" customHeight="1" x14ac:dyDescent="0.35"/>
    <row r="628" ht="12.75" customHeight="1" x14ac:dyDescent="0.35"/>
    <row r="629" ht="12.75" customHeight="1" x14ac:dyDescent="0.35"/>
    <row r="630" ht="12.75" customHeight="1" x14ac:dyDescent="0.35"/>
    <row r="631" ht="12.75" customHeight="1" x14ac:dyDescent="0.35"/>
    <row r="632" ht="12.75" customHeight="1" x14ac:dyDescent="0.35"/>
    <row r="633" ht="12.75" customHeight="1" x14ac:dyDescent="0.35"/>
    <row r="634" ht="12.75" customHeight="1" x14ac:dyDescent="0.35"/>
    <row r="635" ht="12.75" customHeight="1" x14ac:dyDescent="0.35"/>
    <row r="636" ht="12.75" customHeight="1" x14ac:dyDescent="0.35"/>
    <row r="637" ht="12.75" customHeight="1" x14ac:dyDescent="0.35"/>
    <row r="638" ht="12.75" customHeight="1" x14ac:dyDescent="0.35"/>
    <row r="639" ht="12.75" customHeight="1" x14ac:dyDescent="0.35"/>
    <row r="640" ht="12.75" customHeight="1" x14ac:dyDescent="0.35"/>
    <row r="641" ht="12.75" customHeight="1" x14ac:dyDescent="0.35"/>
    <row r="642" ht="12.75" customHeight="1" x14ac:dyDescent="0.35"/>
    <row r="643" ht="12.75" customHeight="1" x14ac:dyDescent="0.35"/>
    <row r="644" ht="12.75" customHeight="1" x14ac:dyDescent="0.35"/>
    <row r="645" ht="12.75" customHeight="1" x14ac:dyDescent="0.35"/>
    <row r="646" ht="12.75" customHeight="1" x14ac:dyDescent="0.35"/>
    <row r="647" ht="12.75" customHeight="1" x14ac:dyDescent="0.35"/>
    <row r="648" ht="12.75" customHeight="1" x14ac:dyDescent="0.35"/>
    <row r="649" ht="12.75" customHeight="1" x14ac:dyDescent="0.35"/>
    <row r="650" ht="12.75" customHeight="1" x14ac:dyDescent="0.35"/>
    <row r="651" ht="12.75" customHeight="1" x14ac:dyDescent="0.35"/>
    <row r="652" ht="12.75" customHeight="1" x14ac:dyDescent="0.35"/>
    <row r="653" ht="12.75" customHeight="1" x14ac:dyDescent="0.35"/>
    <row r="654" ht="12.75" customHeight="1" x14ac:dyDescent="0.35"/>
    <row r="655" ht="12.75" customHeight="1" x14ac:dyDescent="0.35"/>
    <row r="656" ht="12.75" customHeight="1" x14ac:dyDescent="0.35"/>
    <row r="657" ht="12.75" customHeight="1" x14ac:dyDescent="0.35"/>
    <row r="658" ht="12.75" customHeight="1" x14ac:dyDescent="0.35"/>
    <row r="659" ht="12.75" customHeight="1" x14ac:dyDescent="0.35"/>
    <row r="660" ht="12.75" customHeight="1" x14ac:dyDescent="0.35"/>
    <row r="661" ht="12.75" customHeight="1" x14ac:dyDescent="0.35"/>
    <row r="662" ht="12.75" customHeight="1" x14ac:dyDescent="0.35"/>
    <row r="663" ht="12.75" customHeight="1" x14ac:dyDescent="0.35"/>
    <row r="664" ht="12.75" customHeight="1" x14ac:dyDescent="0.35"/>
    <row r="665" ht="12.75" customHeight="1" x14ac:dyDescent="0.35"/>
    <row r="666" ht="12.75" customHeight="1" x14ac:dyDescent="0.35"/>
    <row r="667" ht="12.75" customHeight="1" x14ac:dyDescent="0.35"/>
    <row r="668" ht="12.75" customHeight="1" x14ac:dyDescent="0.35"/>
    <row r="669" ht="12.75" customHeight="1" x14ac:dyDescent="0.35"/>
    <row r="670" ht="12.75" customHeight="1" x14ac:dyDescent="0.35"/>
    <row r="671" ht="12.75" customHeight="1" x14ac:dyDescent="0.35"/>
    <row r="672" ht="12.75" customHeight="1" x14ac:dyDescent="0.35"/>
    <row r="673" ht="12.75" customHeight="1" x14ac:dyDescent="0.35"/>
    <row r="674" ht="12.75" customHeight="1" x14ac:dyDescent="0.35"/>
    <row r="675" ht="12.75" customHeight="1" x14ac:dyDescent="0.35"/>
    <row r="676" ht="12.75" customHeight="1" x14ac:dyDescent="0.35"/>
    <row r="677" ht="12.75" customHeight="1" x14ac:dyDescent="0.35"/>
    <row r="678" ht="12.75" customHeight="1" x14ac:dyDescent="0.35"/>
    <row r="679" ht="12.75" customHeight="1" x14ac:dyDescent="0.35"/>
    <row r="680" ht="12.75" customHeight="1" x14ac:dyDescent="0.35"/>
    <row r="681" ht="12.75" customHeight="1" x14ac:dyDescent="0.35"/>
    <row r="682" ht="12.75" customHeight="1" x14ac:dyDescent="0.35"/>
    <row r="683" ht="12.75" customHeight="1" x14ac:dyDescent="0.35"/>
    <row r="684" ht="12.75" customHeight="1" x14ac:dyDescent="0.35"/>
    <row r="685" ht="12.75" customHeight="1" x14ac:dyDescent="0.35"/>
    <row r="686" ht="12.75" customHeight="1" x14ac:dyDescent="0.35"/>
    <row r="687" ht="12.75" customHeight="1" x14ac:dyDescent="0.35"/>
    <row r="688" ht="12.75" customHeight="1" x14ac:dyDescent="0.35"/>
    <row r="689" ht="12.75" customHeight="1" x14ac:dyDescent="0.35"/>
    <row r="690" ht="12.75" customHeight="1" x14ac:dyDescent="0.35"/>
    <row r="691" ht="12.75" customHeight="1" x14ac:dyDescent="0.35"/>
    <row r="692" ht="12.75" customHeight="1" x14ac:dyDescent="0.35"/>
    <row r="693" ht="12.75" customHeight="1" x14ac:dyDescent="0.35"/>
    <row r="694" ht="12.75" customHeight="1" x14ac:dyDescent="0.35"/>
    <row r="695" ht="12.75" customHeight="1" x14ac:dyDescent="0.35"/>
    <row r="696" ht="12.75" customHeight="1" x14ac:dyDescent="0.35"/>
    <row r="697" ht="12.75" customHeight="1" x14ac:dyDescent="0.35"/>
    <row r="698" ht="12.75" customHeight="1" x14ac:dyDescent="0.35"/>
    <row r="699" ht="12.75" customHeight="1" x14ac:dyDescent="0.35"/>
    <row r="700" ht="12.75" customHeight="1" x14ac:dyDescent="0.35"/>
    <row r="701" ht="12.75" customHeight="1" x14ac:dyDescent="0.35"/>
    <row r="702" ht="12.75" customHeight="1" x14ac:dyDescent="0.35"/>
    <row r="703" ht="12.75" customHeight="1" x14ac:dyDescent="0.35"/>
    <row r="704" ht="12.75" customHeight="1" x14ac:dyDescent="0.35"/>
    <row r="705" ht="12.75" customHeight="1" x14ac:dyDescent="0.35"/>
    <row r="706" ht="12.75" customHeight="1" x14ac:dyDescent="0.35"/>
    <row r="707" ht="12.75" customHeight="1" x14ac:dyDescent="0.35"/>
    <row r="708" ht="12.75" customHeight="1" x14ac:dyDescent="0.35"/>
    <row r="709" ht="12.75" customHeight="1" x14ac:dyDescent="0.35"/>
    <row r="710" ht="12.75" customHeight="1" x14ac:dyDescent="0.35"/>
    <row r="711" ht="12.75" customHeight="1" x14ac:dyDescent="0.35"/>
    <row r="712" ht="12.75" customHeight="1" x14ac:dyDescent="0.35"/>
    <row r="713" ht="12.75" customHeight="1" x14ac:dyDescent="0.35"/>
    <row r="714" ht="12.75" customHeight="1" x14ac:dyDescent="0.35"/>
    <row r="715" ht="12.75" customHeight="1" x14ac:dyDescent="0.35"/>
    <row r="716" ht="12.75" customHeight="1" x14ac:dyDescent="0.35"/>
    <row r="717" ht="12.75" customHeight="1" x14ac:dyDescent="0.35"/>
    <row r="718" ht="12.75" customHeight="1" x14ac:dyDescent="0.35"/>
    <row r="719" ht="12.75" customHeight="1" x14ac:dyDescent="0.35"/>
    <row r="720" ht="12.75" customHeight="1" x14ac:dyDescent="0.35"/>
    <row r="721" ht="12.75" customHeight="1" x14ac:dyDescent="0.35"/>
    <row r="722" ht="12.75" customHeight="1" x14ac:dyDescent="0.35"/>
    <row r="723" ht="12.75" customHeight="1" x14ac:dyDescent="0.35"/>
    <row r="724" ht="12.75" customHeight="1" x14ac:dyDescent="0.35"/>
    <row r="725" ht="12.75" customHeight="1" x14ac:dyDescent="0.35"/>
    <row r="726" ht="12.75" customHeight="1" x14ac:dyDescent="0.35"/>
    <row r="727" ht="12.75" customHeight="1" x14ac:dyDescent="0.35"/>
    <row r="728" ht="12.75" customHeight="1" x14ac:dyDescent="0.35"/>
    <row r="729" ht="12.75" customHeight="1" x14ac:dyDescent="0.35"/>
    <row r="730" ht="12.75" customHeight="1" x14ac:dyDescent="0.35"/>
    <row r="731" ht="12.75" customHeight="1" x14ac:dyDescent="0.35"/>
    <row r="732" ht="12.75" customHeight="1" x14ac:dyDescent="0.35"/>
    <row r="733" ht="12.75" customHeight="1" x14ac:dyDescent="0.35"/>
    <row r="734" ht="12.75" customHeight="1" x14ac:dyDescent="0.35"/>
    <row r="735" ht="12.75" customHeight="1" x14ac:dyDescent="0.35"/>
    <row r="736" ht="12.75" customHeight="1" x14ac:dyDescent="0.35"/>
    <row r="737" ht="12.75" customHeight="1" x14ac:dyDescent="0.35"/>
    <row r="738" ht="12.75" customHeight="1" x14ac:dyDescent="0.35"/>
    <row r="739" ht="12.75" customHeight="1" x14ac:dyDescent="0.35"/>
    <row r="740" ht="12.75" customHeight="1" x14ac:dyDescent="0.35"/>
    <row r="741" ht="12.75" customHeight="1" x14ac:dyDescent="0.35"/>
    <row r="742" ht="12.75" customHeight="1" x14ac:dyDescent="0.35"/>
    <row r="743" ht="12.75" customHeight="1" x14ac:dyDescent="0.35"/>
    <row r="744" ht="12.75" customHeight="1" x14ac:dyDescent="0.35"/>
    <row r="745" ht="12.75" customHeight="1" x14ac:dyDescent="0.35"/>
    <row r="746" ht="12.75" customHeight="1" x14ac:dyDescent="0.35"/>
    <row r="747" ht="12.75" customHeight="1" x14ac:dyDescent="0.35"/>
    <row r="748" ht="12.75" customHeight="1" x14ac:dyDescent="0.35"/>
    <row r="749" ht="12.75" customHeight="1" x14ac:dyDescent="0.35"/>
    <row r="750" ht="12.75" customHeight="1" x14ac:dyDescent="0.35"/>
    <row r="751" ht="12.75" customHeight="1" x14ac:dyDescent="0.35"/>
    <row r="752" ht="12.75" customHeight="1" x14ac:dyDescent="0.35"/>
    <row r="753" ht="12.75" customHeight="1" x14ac:dyDescent="0.35"/>
    <row r="754" ht="12.75" customHeight="1" x14ac:dyDescent="0.35"/>
    <row r="755" ht="12.75" customHeight="1" x14ac:dyDescent="0.35"/>
    <row r="756" ht="12.75" customHeight="1" x14ac:dyDescent="0.35"/>
    <row r="757" ht="12.75" customHeight="1" x14ac:dyDescent="0.35"/>
    <row r="758" ht="12.75" customHeight="1" x14ac:dyDescent="0.35"/>
    <row r="759" ht="12.75" customHeight="1" x14ac:dyDescent="0.35"/>
    <row r="760" ht="12.75" customHeight="1" x14ac:dyDescent="0.35"/>
    <row r="761" ht="12.75" customHeight="1" x14ac:dyDescent="0.35"/>
    <row r="762" ht="12.75" customHeight="1" x14ac:dyDescent="0.35"/>
    <row r="763" ht="12.75" customHeight="1" x14ac:dyDescent="0.35"/>
    <row r="764" ht="12.75" customHeight="1" x14ac:dyDescent="0.35"/>
    <row r="765" ht="12.75" customHeight="1" x14ac:dyDescent="0.35"/>
    <row r="766" ht="12.75" customHeight="1" x14ac:dyDescent="0.35"/>
    <row r="767" ht="12.75" customHeight="1" x14ac:dyDescent="0.35"/>
    <row r="768" ht="12.75" customHeight="1" x14ac:dyDescent="0.35"/>
    <row r="769" ht="12.75" customHeight="1" x14ac:dyDescent="0.35"/>
    <row r="770" ht="12.75" customHeight="1" x14ac:dyDescent="0.35"/>
    <row r="771" ht="12.75" customHeight="1" x14ac:dyDescent="0.35"/>
    <row r="772" ht="12.75" customHeight="1" x14ac:dyDescent="0.35"/>
    <row r="773" ht="12.75" customHeight="1" x14ac:dyDescent="0.35"/>
    <row r="774" ht="12.75" customHeight="1" x14ac:dyDescent="0.35"/>
    <row r="775" ht="12.75" customHeight="1" x14ac:dyDescent="0.35"/>
    <row r="776" ht="12.75" customHeight="1" x14ac:dyDescent="0.35"/>
    <row r="777" ht="12.75" customHeight="1" x14ac:dyDescent="0.35"/>
    <row r="778" ht="12.75" customHeight="1" x14ac:dyDescent="0.35"/>
    <row r="779" ht="12.75" customHeight="1" x14ac:dyDescent="0.35"/>
    <row r="780" ht="12.75" customHeight="1" x14ac:dyDescent="0.35"/>
    <row r="781" ht="12.75" customHeight="1" x14ac:dyDescent="0.35"/>
    <row r="782" ht="12.75" customHeight="1" x14ac:dyDescent="0.35"/>
    <row r="783" ht="12.75" customHeight="1" x14ac:dyDescent="0.35"/>
    <row r="784" ht="12.75" customHeight="1" x14ac:dyDescent="0.35"/>
    <row r="785" ht="12.75" customHeight="1" x14ac:dyDescent="0.35"/>
    <row r="786" ht="12.75" customHeight="1" x14ac:dyDescent="0.35"/>
    <row r="787" ht="12.75" customHeight="1" x14ac:dyDescent="0.35"/>
    <row r="788" ht="12.75" customHeight="1" x14ac:dyDescent="0.35"/>
    <row r="789" ht="12.75" customHeight="1" x14ac:dyDescent="0.35"/>
    <row r="790" ht="12.75" customHeight="1" x14ac:dyDescent="0.35"/>
    <row r="791" ht="12.75" customHeight="1" x14ac:dyDescent="0.35"/>
    <row r="792" ht="12.75" customHeight="1" x14ac:dyDescent="0.35"/>
    <row r="793" ht="12.75" customHeight="1" x14ac:dyDescent="0.35"/>
    <row r="794" ht="12.75" customHeight="1" x14ac:dyDescent="0.35"/>
    <row r="795" ht="12.75" customHeight="1" x14ac:dyDescent="0.35"/>
    <row r="796" ht="12.75" customHeight="1" x14ac:dyDescent="0.35"/>
    <row r="797" ht="12.75" customHeight="1" x14ac:dyDescent="0.35"/>
    <row r="798" ht="12.75" customHeight="1" x14ac:dyDescent="0.35"/>
    <row r="799" ht="12.75" customHeight="1" x14ac:dyDescent="0.35"/>
    <row r="800" ht="12.75" customHeight="1" x14ac:dyDescent="0.35"/>
    <row r="801" ht="12.75" customHeight="1" x14ac:dyDescent="0.35"/>
    <row r="802" ht="12.75" customHeight="1" x14ac:dyDescent="0.35"/>
    <row r="803" ht="12.75" customHeight="1" x14ac:dyDescent="0.35"/>
    <row r="804" ht="12.75" customHeight="1" x14ac:dyDescent="0.35"/>
    <row r="805" ht="12.75" customHeight="1" x14ac:dyDescent="0.35"/>
    <row r="806" ht="12.75" customHeight="1" x14ac:dyDescent="0.35"/>
    <row r="807" ht="12.75" customHeight="1" x14ac:dyDescent="0.35"/>
    <row r="808" ht="12.75" customHeight="1" x14ac:dyDescent="0.35"/>
    <row r="809" ht="12.75" customHeight="1" x14ac:dyDescent="0.35"/>
    <row r="810" ht="12.75" customHeight="1" x14ac:dyDescent="0.35"/>
    <row r="811" ht="12.75" customHeight="1" x14ac:dyDescent="0.35"/>
    <row r="812" ht="12.75" customHeight="1" x14ac:dyDescent="0.35"/>
    <row r="813" ht="12.75" customHeight="1" x14ac:dyDescent="0.35"/>
    <row r="814" ht="12.75" customHeight="1" x14ac:dyDescent="0.35"/>
    <row r="815" ht="12.75" customHeight="1" x14ac:dyDescent="0.35"/>
    <row r="816" ht="12.75" customHeight="1" x14ac:dyDescent="0.35"/>
    <row r="817" ht="12.75" customHeight="1" x14ac:dyDescent="0.35"/>
    <row r="818" ht="12.75" customHeight="1" x14ac:dyDescent="0.35"/>
    <row r="819" ht="12.75" customHeight="1" x14ac:dyDescent="0.35"/>
    <row r="820" ht="12.75" customHeight="1" x14ac:dyDescent="0.35"/>
    <row r="821" ht="12.75" customHeight="1" x14ac:dyDescent="0.35"/>
    <row r="822" ht="12.75" customHeight="1" x14ac:dyDescent="0.35"/>
    <row r="823" ht="12.75" customHeight="1" x14ac:dyDescent="0.35"/>
    <row r="824" ht="12.75" customHeight="1" x14ac:dyDescent="0.35"/>
    <row r="825" ht="12.75" customHeight="1" x14ac:dyDescent="0.35"/>
    <row r="826" ht="12.75" customHeight="1" x14ac:dyDescent="0.35"/>
    <row r="827" ht="12.75" customHeight="1" x14ac:dyDescent="0.35"/>
    <row r="828" ht="12.75" customHeight="1" x14ac:dyDescent="0.35"/>
    <row r="829" ht="12.75" customHeight="1" x14ac:dyDescent="0.35"/>
    <row r="830" ht="12.75" customHeight="1" x14ac:dyDescent="0.35"/>
    <row r="831" ht="12.75" customHeight="1" x14ac:dyDescent="0.35"/>
    <row r="832" ht="12.75" customHeight="1" x14ac:dyDescent="0.35"/>
    <row r="833" ht="12.75" customHeight="1" x14ac:dyDescent="0.35"/>
    <row r="834" ht="12.75" customHeight="1" x14ac:dyDescent="0.35"/>
    <row r="835" ht="12.75" customHeight="1" x14ac:dyDescent="0.35"/>
    <row r="836" ht="12.75" customHeight="1" x14ac:dyDescent="0.35"/>
    <row r="837" ht="12.75" customHeight="1" x14ac:dyDescent="0.35"/>
    <row r="838" ht="12.75" customHeight="1" x14ac:dyDescent="0.35"/>
    <row r="839" ht="12.75" customHeight="1" x14ac:dyDescent="0.35"/>
    <row r="840" ht="12.75" customHeight="1" x14ac:dyDescent="0.35"/>
    <row r="841" ht="12.75" customHeight="1" x14ac:dyDescent="0.35"/>
    <row r="842" ht="12.75" customHeight="1" x14ac:dyDescent="0.35"/>
    <row r="843" ht="12.75" customHeight="1" x14ac:dyDescent="0.35"/>
    <row r="844" ht="12.75" customHeight="1" x14ac:dyDescent="0.35"/>
    <row r="845" ht="12.75" customHeight="1" x14ac:dyDescent="0.35"/>
    <row r="846" ht="12.75" customHeight="1" x14ac:dyDescent="0.35"/>
    <row r="847" ht="12.75" customHeight="1" x14ac:dyDescent="0.35"/>
    <row r="848" ht="12.75" customHeight="1" x14ac:dyDescent="0.35"/>
    <row r="849" ht="12.75" customHeight="1" x14ac:dyDescent="0.35"/>
    <row r="850" ht="12.75" customHeight="1" x14ac:dyDescent="0.35"/>
    <row r="851" ht="12.75" customHeight="1" x14ac:dyDescent="0.35"/>
    <row r="852" ht="12.75" customHeight="1" x14ac:dyDescent="0.35"/>
    <row r="853" ht="12.75" customHeight="1" x14ac:dyDescent="0.35"/>
    <row r="854" ht="12.75" customHeight="1" x14ac:dyDescent="0.35"/>
    <row r="855" ht="12.75" customHeight="1" x14ac:dyDescent="0.35"/>
    <row r="856" ht="12.75" customHeight="1" x14ac:dyDescent="0.35"/>
    <row r="857" ht="12.75" customHeight="1" x14ac:dyDescent="0.35"/>
    <row r="858" ht="12.75" customHeight="1" x14ac:dyDescent="0.35"/>
    <row r="859" ht="12.75" customHeight="1" x14ac:dyDescent="0.35"/>
    <row r="860" ht="12.75" customHeight="1" x14ac:dyDescent="0.35"/>
    <row r="861" ht="12.75" customHeight="1" x14ac:dyDescent="0.35"/>
    <row r="862" ht="12.75" customHeight="1" x14ac:dyDescent="0.35"/>
    <row r="863" ht="12.75" customHeight="1" x14ac:dyDescent="0.35"/>
    <row r="864" ht="12.75" customHeight="1" x14ac:dyDescent="0.35"/>
    <row r="865" ht="12.75" customHeight="1" x14ac:dyDescent="0.35"/>
    <row r="866" ht="12.75" customHeight="1" x14ac:dyDescent="0.35"/>
    <row r="867" ht="12.75" customHeight="1" x14ac:dyDescent="0.35"/>
    <row r="868" ht="12.75" customHeight="1" x14ac:dyDescent="0.35"/>
    <row r="869" ht="12.75" customHeight="1" x14ac:dyDescent="0.35"/>
    <row r="870" ht="12.75" customHeight="1" x14ac:dyDescent="0.35"/>
    <row r="871" ht="12.75" customHeight="1" x14ac:dyDescent="0.35"/>
    <row r="872" ht="12.75" customHeight="1" x14ac:dyDescent="0.35"/>
    <row r="873" ht="12.75" customHeight="1" x14ac:dyDescent="0.35"/>
    <row r="874" ht="12.75" customHeight="1" x14ac:dyDescent="0.35"/>
    <row r="875" ht="12.75" customHeight="1" x14ac:dyDescent="0.35"/>
    <row r="876" ht="12.75" customHeight="1" x14ac:dyDescent="0.35"/>
    <row r="877" ht="12.75" customHeight="1" x14ac:dyDescent="0.35"/>
    <row r="878" ht="12.75" customHeight="1" x14ac:dyDescent="0.35"/>
    <row r="879" ht="12.75" customHeight="1" x14ac:dyDescent="0.35"/>
    <row r="880" ht="12.75" customHeight="1" x14ac:dyDescent="0.35"/>
    <row r="881" ht="12.75" customHeight="1" x14ac:dyDescent="0.35"/>
    <row r="882" ht="12.75" customHeight="1" x14ac:dyDescent="0.35"/>
    <row r="883" ht="12.75" customHeight="1" x14ac:dyDescent="0.35"/>
    <row r="884" ht="12.75" customHeight="1" x14ac:dyDescent="0.35"/>
    <row r="885" ht="12.75" customHeight="1" x14ac:dyDescent="0.35"/>
    <row r="886" ht="12.75" customHeight="1" x14ac:dyDescent="0.35"/>
    <row r="887" ht="12.75" customHeight="1" x14ac:dyDescent="0.35"/>
    <row r="888" ht="12.75" customHeight="1" x14ac:dyDescent="0.35"/>
    <row r="889" ht="12.75" customHeight="1" x14ac:dyDescent="0.35"/>
    <row r="890" ht="12.75" customHeight="1" x14ac:dyDescent="0.35"/>
    <row r="891" ht="12.75" customHeight="1" x14ac:dyDescent="0.35"/>
    <row r="892" ht="12.75" customHeight="1" x14ac:dyDescent="0.35"/>
    <row r="893" ht="12.75" customHeight="1" x14ac:dyDescent="0.35"/>
    <row r="894" ht="12.75" customHeight="1" x14ac:dyDescent="0.35"/>
    <row r="895" ht="12.75" customHeight="1" x14ac:dyDescent="0.35"/>
    <row r="896" ht="12.75" customHeight="1" x14ac:dyDescent="0.35"/>
    <row r="897" ht="12.75" customHeight="1" x14ac:dyDescent="0.35"/>
    <row r="898" ht="12.75" customHeight="1" x14ac:dyDescent="0.35"/>
    <row r="899" ht="12.75" customHeight="1" x14ac:dyDescent="0.35"/>
    <row r="900" ht="12.75" customHeight="1" x14ac:dyDescent="0.35"/>
    <row r="901" ht="12.75" customHeight="1" x14ac:dyDescent="0.35"/>
    <row r="902" ht="12.75" customHeight="1" x14ac:dyDescent="0.35"/>
    <row r="903" ht="12.75" customHeight="1" x14ac:dyDescent="0.35"/>
    <row r="904" ht="12.75" customHeight="1" x14ac:dyDescent="0.35"/>
    <row r="905" ht="12.75" customHeight="1" x14ac:dyDescent="0.35"/>
    <row r="906" ht="12.75" customHeight="1" x14ac:dyDescent="0.35"/>
    <row r="907" ht="12.75" customHeight="1" x14ac:dyDescent="0.35"/>
    <row r="908" ht="12.75" customHeight="1" x14ac:dyDescent="0.35"/>
    <row r="909" ht="12.75" customHeight="1" x14ac:dyDescent="0.35"/>
    <row r="910" ht="12.75" customHeight="1" x14ac:dyDescent="0.35"/>
    <row r="911" ht="12.75" customHeight="1" x14ac:dyDescent="0.35"/>
    <row r="912" ht="12.75" customHeight="1" x14ac:dyDescent="0.35"/>
    <row r="913" ht="12.75" customHeight="1" x14ac:dyDescent="0.35"/>
    <row r="914" ht="12.75" customHeight="1" x14ac:dyDescent="0.35"/>
    <row r="915" ht="12.75" customHeight="1" x14ac:dyDescent="0.35"/>
    <row r="916" ht="12.75" customHeight="1" x14ac:dyDescent="0.35"/>
    <row r="917" ht="12.75" customHeight="1" x14ac:dyDescent="0.35"/>
    <row r="918" ht="12.75" customHeight="1" x14ac:dyDescent="0.35"/>
    <row r="919" ht="12.75" customHeight="1" x14ac:dyDescent="0.35"/>
    <row r="920" ht="12.75" customHeight="1" x14ac:dyDescent="0.35"/>
    <row r="921" ht="12.75" customHeight="1" x14ac:dyDescent="0.35"/>
    <row r="922" ht="12.75" customHeight="1" x14ac:dyDescent="0.35"/>
    <row r="923" ht="12.75" customHeight="1" x14ac:dyDescent="0.35"/>
    <row r="924" ht="12.75" customHeight="1" x14ac:dyDescent="0.35"/>
    <row r="925" ht="12.75" customHeight="1" x14ac:dyDescent="0.35"/>
    <row r="926" ht="12.75" customHeight="1" x14ac:dyDescent="0.35"/>
    <row r="927" ht="12.75" customHeight="1" x14ac:dyDescent="0.35"/>
    <row r="928" ht="12.75" customHeight="1" x14ac:dyDescent="0.35"/>
    <row r="929" ht="12.75" customHeight="1" x14ac:dyDescent="0.35"/>
    <row r="930" ht="12.75" customHeight="1" x14ac:dyDescent="0.35"/>
    <row r="931" ht="12.75" customHeight="1" x14ac:dyDescent="0.35"/>
    <row r="932" ht="12.75" customHeight="1" x14ac:dyDescent="0.35"/>
    <row r="933" ht="12.75" customHeight="1" x14ac:dyDescent="0.35"/>
    <row r="934" ht="12.75" customHeight="1" x14ac:dyDescent="0.35"/>
    <row r="935" ht="12.75" customHeight="1" x14ac:dyDescent="0.35"/>
    <row r="936" ht="12.75" customHeight="1" x14ac:dyDescent="0.35"/>
    <row r="937" ht="12.75" customHeight="1" x14ac:dyDescent="0.35"/>
    <row r="938" ht="12.75" customHeight="1" x14ac:dyDescent="0.35"/>
    <row r="939" ht="12.75" customHeight="1" x14ac:dyDescent="0.35"/>
    <row r="940" ht="12.75" customHeight="1" x14ac:dyDescent="0.35"/>
    <row r="941" ht="12.75" customHeight="1" x14ac:dyDescent="0.35"/>
    <row r="942" ht="12.75" customHeight="1" x14ac:dyDescent="0.35"/>
    <row r="943" ht="12.75" customHeight="1" x14ac:dyDescent="0.35"/>
    <row r="944" ht="12.75" customHeight="1" x14ac:dyDescent="0.35"/>
    <row r="945" ht="12.75" customHeight="1" x14ac:dyDescent="0.35"/>
    <row r="946" ht="12.75" customHeight="1" x14ac:dyDescent="0.35"/>
    <row r="947" ht="12.75" customHeight="1" x14ac:dyDescent="0.35"/>
    <row r="948" ht="12.75" customHeight="1" x14ac:dyDescent="0.35"/>
    <row r="949" ht="12.75" customHeight="1" x14ac:dyDescent="0.35"/>
    <row r="950" ht="12.75" customHeight="1" x14ac:dyDescent="0.35"/>
    <row r="951" ht="12.75" customHeight="1" x14ac:dyDescent="0.35"/>
    <row r="952" ht="12.75" customHeight="1" x14ac:dyDescent="0.35"/>
    <row r="953" ht="12.75" customHeight="1" x14ac:dyDescent="0.35"/>
    <row r="954" ht="12.75" customHeight="1" x14ac:dyDescent="0.35"/>
    <row r="955" ht="12.75" customHeight="1" x14ac:dyDescent="0.35"/>
    <row r="956" ht="12.75" customHeight="1" x14ac:dyDescent="0.35"/>
    <row r="957" ht="12.75" customHeight="1" x14ac:dyDescent="0.35"/>
    <row r="958" ht="12.75" customHeight="1" x14ac:dyDescent="0.35"/>
    <row r="959" ht="12.75" customHeight="1" x14ac:dyDescent="0.35"/>
    <row r="960" ht="12.75" customHeight="1" x14ac:dyDescent="0.35"/>
    <row r="961" ht="12.75" customHeight="1" x14ac:dyDescent="0.35"/>
    <row r="962" ht="12.75" customHeight="1" x14ac:dyDescent="0.35"/>
    <row r="963" ht="12.75" customHeight="1" x14ac:dyDescent="0.35"/>
    <row r="964" ht="12.75" customHeight="1" x14ac:dyDescent="0.35"/>
    <row r="965" ht="12.75" customHeight="1" x14ac:dyDescent="0.35"/>
    <row r="966" ht="12.75" customHeight="1" x14ac:dyDescent="0.35"/>
    <row r="967" ht="12.75" customHeight="1" x14ac:dyDescent="0.35"/>
    <row r="968" ht="12.75" customHeight="1" x14ac:dyDescent="0.35"/>
    <row r="969" ht="12.75" customHeight="1" x14ac:dyDescent="0.35"/>
    <row r="970" ht="12.75" customHeight="1" x14ac:dyDescent="0.35"/>
    <row r="971" ht="12.75" customHeight="1" x14ac:dyDescent="0.35"/>
    <row r="972" ht="12.75" customHeight="1" x14ac:dyDescent="0.35"/>
    <row r="973" ht="12.75" customHeight="1" x14ac:dyDescent="0.35"/>
    <row r="974" ht="12.75" customHeight="1" x14ac:dyDescent="0.35"/>
    <row r="975" ht="12.75" customHeight="1" x14ac:dyDescent="0.35"/>
    <row r="976" ht="12.75" customHeight="1" x14ac:dyDescent="0.35"/>
    <row r="977" ht="12.75" customHeight="1" x14ac:dyDescent="0.35"/>
    <row r="978" ht="12.75" customHeight="1" x14ac:dyDescent="0.35"/>
    <row r="979" ht="12.75" customHeight="1" x14ac:dyDescent="0.35"/>
    <row r="980" ht="12.75" customHeight="1" x14ac:dyDescent="0.35"/>
    <row r="981" ht="12.75" customHeight="1" x14ac:dyDescent="0.35"/>
    <row r="982" ht="12.75" customHeight="1" x14ac:dyDescent="0.35"/>
    <row r="983" ht="12.75" customHeight="1" x14ac:dyDescent="0.35"/>
    <row r="984" ht="12.75" customHeight="1" x14ac:dyDescent="0.35"/>
    <row r="985" ht="12.75" customHeight="1" x14ac:dyDescent="0.35"/>
    <row r="986" ht="12.75" customHeight="1" x14ac:dyDescent="0.35"/>
    <row r="987" ht="12.75" customHeight="1" x14ac:dyDescent="0.35"/>
    <row r="988" ht="12.75" customHeight="1" x14ac:dyDescent="0.35"/>
    <row r="989" ht="12.75" customHeight="1" x14ac:dyDescent="0.35"/>
    <row r="990" ht="12.75" customHeight="1" x14ac:dyDescent="0.35"/>
    <row r="991" ht="12.75" customHeight="1" x14ac:dyDescent="0.35"/>
    <row r="992" ht="12.75" customHeight="1" x14ac:dyDescent="0.35"/>
    <row r="993" ht="12.75" customHeight="1" x14ac:dyDescent="0.35"/>
    <row r="994" ht="12.75" customHeight="1" x14ac:dyDescent="0.35"/>
    <row r="995" ht="12.75" customHeight="1" x14ac:dyDescent="0.35"/>
    <row r="996" ht="12.75" customHeight="1" x14ac:dyDescent="0.35"/>
    <row r="997" ht="12.75" customHeight="1" x14ac:dyDescent="0.35"/>
    <row r="998" ht="12.75" customHeight="1" x14ac:dyDescent="0.35"/>
    <row r="999" ht="12.75" customHeight="1" x14ac:dyDescent="0.35"/>
    <row r="1000" ht="12.75" customHeight="1" x14ac:dyDescent="0.35"/>
  </sheetData>
  <sheetProtection sheet="1" objects="1" scenarios="1"/>
  <mergeCells count="72">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V39:AH39"/>
    <mergeCell ref="B30:C30"/>
    <mergeCell ref="B31:C31"/>
    <mergeCell ref="A32:AA33"/>
    <mergeCell ref="A35:H35"/>
    <mergeCell ref="I35:T35"/>
    <mergeCell ref="V35:AA35"/>
    <mergeCell ref="A36:H36"/>
    <mergeCell ref="B29:C29"/>
    <mergeCell ref="I36:U36"/>
    <mergeCell ref="V36:AA36"/>
    <mergeCell ref="A38:H38"/>
    <mergeCell ref="I38:T38"/>
    <mergeCell ref="V38:AG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rowBreaks count="1" manualBreakCount="1">
    <brk id="39" man="1"/>
  </rowBreaks>
  <colBreaks count="1" manualBreakCount="1">
    <brk id="2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1000"/>
  <sheetViews>
    <sheetView zoomScale="150" zoomScaleNormal="150" workbookViewId="0">
      <selection activeCell="AF26" sqref="AF26"/>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5" width="3.796875" style="154" customWidth="1"/>
    <col min="6" max="6" width="5" style="154" customWidth="1"/>
    <col min="7" max="24" width="3.796875" style="154" customWidth="1"/>
    <col min="25" max="27" width="7.464843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'Wk19'!R5+1</f>
        <v>20</v>
      </c>
      <c r="S5" s="286"/>
      <c r="T5" s="286"/>
      <c r="U5" s="287"/>
      <c r="V5" s="285" t="str">
        <f>'Wk1'!V5</f>
        <v>Monday</v>
      </c>
      <c r="W5" s="287"/>
      <c r="X5" s="294">
        <f>D9</f>
        <v>44564</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6.05" customHeight="1" x14ac:dyDescent="0.35">
      <c r="A9" s="268" t="s">
        <v>81</v>
      </c>
      <c r="B9" s="269"/>
      <c r="C9" s="270"/>
      <c r="D9" s="304">
        <f>'Wk19'!V9+1</f>
        <v>44564</v>
      </c>
      <c r="E9" s="269"/>
      <c r="F9" s="270"/>
      <c r="G9" s="303">
        <f>D9+1</f>
        <v>44565</v>
      </c>
      <c r="H9" s="269"/>
      <c r="I9" s="270"/>
      <c r="J9" s="303">
        <f>G9+1</f>
        <v>44566</v>
      </c>
      <c r="K9" s="269"/>
      <c r="L9" s="270"/>
      <c r="M9" s="303">
        <f>J9+1</f>
        <v>44567</v>
      </c>
      <c r="N9" s="269"/>
      <c r="O9" s="270"/>
      <c r="P9" s="303">
        <f>M9+1</f>
        <v>44568</v>
      </c>
      <c r="Q9" s="269"/>
      <c r="R9" s="270"/>
      <c r="S9" s="303">
        <f>P9+1</f>
        <v>44569</v>
      </c>
      <c r="T9" s="269"/>
      <c r="U9" s="270"/>
      <c r="V9" s="303">
        <f>S9+1</f>
        <v>44570</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'Wk19'!AA11</f>
        <v>0</v>
      </c>
      <c r="AA11" s="27">
        <f t="shared" ref="AA11:AA17" si="1">SUM(Y11:Z11)</f>
        <v>0</v>
      </c>
    </row>
    <row r="12" spans="1:27" ht="13.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'Wk19'!AA12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'Wk19'!AA13</f>
        <v>0</v>
      </c>
      <c r="AA13" s="27">
        <f t="shared" si="1"/>
        <v>0</v>
      </c>
    </row>
    <row r="14" spans="1:27" ht="12.7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'Wk19'!AA14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'Wk19'!AA15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'Wk19'!AA16</f>
        <v>0</v>
      </c>
      <c r="AA16" s="27">
        <f t="shared" si="1"/>
        <v>0</v>
      </c>
    </row>
    <row r="17" spans="1:27" ht="14.2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'Wk19'!AA19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'Wk19'!AA20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'Wk19'!AA21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'Wk19'!AA22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'Wk19'!AA23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'Wk19'!AA24</f>
        <v>0</v>
      </c>
      <c r="AA24" s="141">
        <f t="shared" si="4"/>
        <v>0</v>
      </c>
    </row>
    <row r="25" spans="1:27" ht="13.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'Wk19'!AA25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'Wk19'!AA26</f>
        <v>0</v>
      </c>
      <c r="AA26" s="141">
        <f t="shared" si="4"/>
        <v>0</v>
      </c>
    </row>
    <row r="27" spans="1:27" ht="14.2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75"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4.2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'Wk19'!AA29</f>
        <v>0</v>
      </c>
      <c r="AA29" s="141">
        <f>SUM(Y29:Z29)</f>
        <v>0</v>
      </c>
    </row>
    <row r="30" spans="1:27" ht="9.75"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4.2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2.7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1000"/>
  <sheetViews>
    <sheetView zoomScale="150" zoomScaleNormal="150" workbookViewId="0">
      <selection activeCell="AD32" sqref="AD32"/>
    </sheetView>
  </sheetViews>
  <sheetFormatPr defaultColWidth="14.46484375" defaultRowHeight="15" customHeight="1" x14ac:dyDescent="0.35"/>
  <cols>
    <col min="1" max="1" width="3.796875" style="154" customWidth="1"/>
    <col min="2" max="2" width="19.46484375" style="154" customWidth="1"/>
    <col min="3" max="3" width="4.46484375" style="154" customWidth="1"/>
    <col min="4" max="24" width="3.6640625" style="154" customWidth="1"/>
    <col min="25" max="25" width="8.46484375" style="154" customWidth="1"/>
    <col min="26" max="26" width="8.1328125" style="154" customWidth="1"/>
    <col min="27" max="27" width="9.132812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'Wk20'!R5+1</f>
        <v>21</v>
      </c>
      <c r="S5" s="286"/>
      <c r="T5" s="286"/>
      <c r="U5" s="287"/>
      <c r="V5" s="285" t="str">
        <f>'Wk1'!V5</f>
        <v>Monday</v>
      </c>
      <c r="W5" s="287"/>
      <c r="X5" s="294">
        <f>D9</f>
        <v>44571</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5" customHeight="1" x14ac:dyDescent="0.35">
      <c r="A9" s="268" t="s">
        <v>82</v>
      </c>
      <c r="B9" s="269"/>
      <c r="C9" s="270"/>
      <c r="D9" s="304">
        <f>'Wk20'!V9+1</f>
        <v>44571</v>
      </c>
      <c r="E9" s="269"/>
      <c r="F9" s="270"/>
      <c r="G9" s="303">
        <f>D9+1</f>
        <v>44572</v>
      </c>
      <c r="H9" s="269"/>
      <c r="I9" s="270"/>
      <c r="J9" s="303">
        <f>G9+1</f>
        <v>44573</v>
      </c>
      <c r="K9" s="269"/>
      <c r="L9" s="270"/>
      <c r="M9" s="303">
        <f>J9+1</f>
        <v>44574</v>
      </c>
      <c r="N9" s="269"/>
      <c r="O9" s="270"/>
      <c r="P9" s="303">
        <f>M9+1</f>
        <v>44575</v>
      </c>
      <c r="Q9" s="269"/>
      <c r="R9" s="270"/>
      <c r="S9" s="303">
        <f>P9+1</f>
        <v>44576</v>
      </c>
      <c r="T9" s="269"/>
      <c r="U9" s="270"/>
      <c r="V9" s="303">
        <f>S9+1</f>
        <v>44577</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'Wk20'!AA11</f>
        <v>0</v>
      </c>
      <c r="AA11" s="27">
        <f t="shared" ref="AA11:AA17" si="1">SUM(Y11:Z11)</f>
        <v>0</v>
      </c>
    </row>
    <row r="12" spans="1:27" ht="12.7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'Wk20'!AA12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'Wk20'!AA13</f>
        <v>0</v>
      </c>
      <c r="AA13" s="27">
        <f t="shared" si="1"/>
        <v>0</v>
      </c>
    </row>
    <row r="14" spans="1:27" ht="13.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'Wk20'!AA14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'Wk20'!AA15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'Wk20'!AA16</f>
        <v>0</v>
      </c>
      <c r="AA16" s="27">
        <f t="shared" si="1"/>
        <v>0</v>
      </c>
    </row>
    <row r="17" spans="1:27" ht="12.7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'Wk20'!AA19</f>
        <v>0</v>
      </c>
      <c r="AA19" s="141">
        <f t="shared" ref="AA19:AA27" si="4">SUM(Y19:Z19)</f>
        <v>0</v>
      </c>
    </row>
    <row r="20" spans="1:27" ht="13.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'Wk20'!AA20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'Wk20'!AA21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'Wk20'!AA22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'Wk20'!AA23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'Wk20'!AA24</f>
        <v>0</v>
      </c>
      <c r="AA24" s="141">
        <f t="shared" si="4"/>
        <v>0</v>
      </c>
    </row>
    <row r="25" spans="1:27" ht="12.7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'Wk20'!AA25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'Wk20'!AA26</f>
        <v>0</v>
      </c>
      <c r="AA26" s="141">
        <f t="shared" si="4"/>
        <v>0</v>
      </c>
    </row>
    <row r="27" spans="1:27" ht="12.7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2.7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'Wk20'!AA29</f>
        <v>0</v>
      </c>
      <c r="AA29" s="141">
        <f>SUM(Y29:Z29)</f>
        <v>0</v>
      </c>
    </row>
    <row r="30" spans="1:27" ht="9"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2.7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3.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1000"/>
  <sheetViews>
    <sheetView zoomScale="150" zoomScaleNormal="150" workbookViewId="0">
      <selection activeCell="AB32" sqref="AB32"/>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5" width="3.796875" style="154" customWidth="1"/>
    <col min="6" max="6" width="5" style="154" customWidth="1"/>
    <col min="7" max="24" width="3.796875" style="154" customWidth="1"/>
    <col min="25" max="27" width="7.464843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'Wk21'!R5+1</f>
        <v>22</v>
      </c>
      <c r="S5" s="286"/>
      <c r="T5" s="286"/>
      <c r="U5" s="287"/>
      <c r="V5" s="285" t="str">
        <f>'Wk1'!V5</f>
        <v>Monday</v>
      </c>
      <c r="W5" s="287"/>
      <c r="X5" s="294">
        <f>D9</f>
        <v>44578</v>
      </c>
      <c r="Y5" s="286"/>
      <c r="Z5" s="286"/>
      <c r="AA5" s="287"/>
    </row>
    <row r="6" spans="1:27" ht="15" customHeight="1" x14ac:dyDescent="0.4">
      <c r="A6" s="305" t="s">
        <v>63</v>
      </c>
      <c r="B6" s="277"/>
      <c r="C6" s="277"/>
      <c r="D6" s="310" t="str">
        <f>'Wk1'!D6</f>
        <v>Input Site #1</v>
      </c>
      <c r="E6" s="277"/>
      <c r="F6" s="277"/>
      <c r="G6" s="277"/>
      <c r="H6" s="277"/>
      <c r="I6" s="277"/>
      <c r="J6" s="277"/>
      <c r="K6" s="277"/>
      <c r="L6" s="10" t="s">
        <v>11</v>
      </c>
      <c r="M6" s="310" t="str">
        <f>'Wk1'!M6</f>
        <v>Input Site #2</v>
      </c>
      <c r="N6" s="277"/>
      <c r="O6" s="277"/>
      <c r="P6" s="277"/>
      <c r="Q6" s="277"/>
      <c r="R6" s="277"/>
      <c r="S6" s="277"/>
      <c r="T6" s="277"/>
      <c r="U6" s="10" t="s">
        <v>12</v>
      </c>
      <c r="V6" s="310"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7" customHeight="1" x14ac:dyDescent="0.35">
      <c r="A9" s="268" t="s">
        <v>83</v>
      </c>
      <c r="B9" s="269"/>
      <c r="C9" s="270"/>
      <c r="D9" s="304">
        <f>'Wk21'!V9+1</f>
        <v>44578</v>
      </c>
      <c r="E9" s="269"/>
      <c r="F9" s="270"/>
      <c r="G9" s="303">
        <f>D9+1</f>
        <v>44579</v>
      </c>
      <c r="H9" s="269"/>
      <c r="I9" s="270"/>
      <c r="J9" s="303">
        <f>G9+1</f>
        <v>44580</v>
      </c>
      <c r="K9" s="269"/>
      <c r="L9" s="270"/>
      <c r="M9" s="303">
        <f>J9+1</f>
        <v>44581</v>
      </c>
      <c r="N9" s="269"/>
      <c r="O9" s="270"/>
      <c r="P9" s="303">
        <f>M9+1</f>
        <v>44582</v>
      </c>
      <c r="Q9" s="269"/>
      <c r="R9" s="270"/>
      <c r="S9" s="303">
        <f>P9+1</f>
        <v>44583</v>
      </c>
      <c r="T9" s="269"/>
      <c r="U9" s="270"/>
      <c r="V9" s="303">
        <f>S9+1</f>
        <v>44584</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'Wk21'!AA11</f>
        <v>0</v>
      </c>
      <c r="AA11" s="27">
        <f t="shared" ref="AA11:AA17" si="1">SUM(Y11:Z11)</f>
        <v>0</v>
      </c>
    </row>
    <row r="12" spans="1:27" ht="13.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'Wk21'!AA12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'Wk21'!AA13</f>
        <v>0</v>
      </c>
      <c r="AA13" s="27">
        <f t="shared" si="1"/>
        <v>0</v>
      </c>
    </row>
    <row r="14" spans="1:27" ht="12.7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'Wk21'!AA14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'Wk21'!AA15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'Wk21'!AA16</f>
        <v>0</v>
      </c>
      <c r="AA16" s="27">
        <f t="shared" si="1"/>
        <v>0</v>
      </c>
    </row>
    <row r="17" spans="1:27" ht="14.2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'Wk21'!AA19</f>
        <v>0</v>
      </c>
      <c r="AA19" s="141">
        <f t="shared" ref="AA19:AA27" si="4">SUM(Y19:Z19)</f>
        <v>0</v>
      </c>
    </row>
    <row r="20" spans="1:27" ht="13.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'Wk21'!AA20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'Wk21'!AA21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'Wk21'!AA22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'Wk21'!AA23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'Wk21'!AA24</f>
        <v>0</v>
      </c>
      <c r="AA24" s="141">
        <f t="shared" si="4"/>
        <v>0</v>
      </c>
    </row>
    <row r="25" spans="1:27" ht="13.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'Wk21'!AA25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'Wk21'!AA26</f>
        <v>0</v>
      </c>
      <c r="AA26" s="141">
        <f t="shared" si="4"/>
        <v>0</v>
      </c>
    </row>
    <row r="27" spans="1:27" ht="14.2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75"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4.2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'Wk21'!AA29</f>
        <v>0</v>
      </c>
      <c r="AA29" s="141">
        <f>SUM(Y29:Z29)</f>
        <v>0</v>
      </c>
    </row>
    <row r="30" spans="1:27" ht="9.75"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4.2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2.7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1000"/>
  <sheetViews>
    <sheetView zoomScale="150" zoomScaleNormal="150" workbookViewId="0">
      <selection activeCell="B11" sqref="B11:C27"/>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24" width="3.796875" style="154" customWidth="1"/>
    <col min="25" max="26" width="7.46484375" style="154" customWidth="1"/>
    <col min="27" max="27" width="9.132812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'Wk22'!R5+1</f>
        <v>23</v>
      </c>
      <c r="S5" s="286"/>
      <c r="T5" s="286"/>
      <c r="U5" s="287"/>
      <c r="V5" s="285" t="str">
        <f>'Wk1'!V5</f>
        <v>Monday</v>
      </c>
      <c r="W5" s="287"/>
      <c r="X5" s="294">
        <f>D9</f>
        <v>44585</v>
      </c>
      <c r="Y5" s="286"/>
      <c r="Z5" s="286"/>
      <c r="AA5" s="287"/>
    </row>
    <row r="6" spans="1:27" ht="15" customHeight="1" x14ac:dyDescent="0.4">
      <c r="A6" s="311" t="s">
        <v>63</v>
      </c>
      <c r="B6" s="277"/>
      <c r="C6" s="277"/>
      <c r="D6" s="295" t="str">
        <f>'Wk1'!D6</f>
        <v>Input Site #1</v>
      </c>
      <c r="E6" s="277"/>
      <c r="F6" s="277"/>
      <c r="G6" s="277"/>
      <c r="H6" s="277"/>
      <c r="I6" s="277"/>
      <c r="J6" s="277"/>
      <c r="K6" s="277"/>
      <c r="L6" s="9" t="s">
        <v>11</v>
      </c>
      <c r="M6" s="295" t="str">
        <f>'Wk1'!M6</f>
        <v>Input Site #2</v>
      </c>
      <c r="N6" s="277"/>
      <c r="O6" s="277"/>
      <c r="P6" s="277"/>
      <c r="Q6" s="277"/>
      <c r="R6" s="277"/>
      <c r="S6" s="277"/>
      <c r="T6" s="277"/>
      <c r="U6" s="9"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5" customHeight="1" x14ac:dyDescent="0.35">
      <c r="A9" s="268" t="s">
        <v>84</v>
      </c>
      <c r="B9" s="269"/>
      <c r="C9" s="270"/>
      <c r="D9" s="304">
        <f>'Wk22'!V9+1</f>
        <v>44585</v>
      </c>
      <c r="E9" s="269"/>
      <c r="F9" s="270"/>
      <c r="G9" s="303">
        <f>D9+1</f>
        <v>44586</v>
      </c>
      <c r="H9" s="269"/>
      <c r="I9" s="270"/>
      <c r="J9" s="303">
        <f>G9+1</f>
        <v>44587</v>
      </c>
      <c r="K9" s="269"/>
      <c r="L9" s="270"/>
      <c r="M9" s="303">
        <f>J9+1</f>
        <v>44588</v>
      </c>
      <c r="N9" s="269"/>
      <c r="O9" s="270"/>
      <c r="P9" s="303">
        <f>M9+1</f>
        <v>44589</v>
      </c>
      <c r="Q9" s="269"/>
      <c r="R9" s="270"/>
      <c r="S9" s="303">
        <f>P9+1</f>
        <v>44590</v>
      </c>
      <c r="T9" s="269"/>
      <c r="U9" s="270"/>
      <c r="V9" s="303">
        <f>S9+1</f>
        <v>44591</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'Wk22'!AA11</f>
        <v>0</v>
      </c>
      <c r="AA11" s="27">
        <f t="shared" ref="AA11:AA17" si="1">SUM(Y11:Z11)</f>
        <v>0</v>
      </c>
    </row>
    <row r="12" spans="1:27" ht="12.7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'Wk22'!AA12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'Wk22'!AA13</f>
        <v>0</v>
      </c>
      <c r="AA13" s="27">
        <f t="shared" si="1"/>
        <v>0</v>
      </c>
    </row>
    <row r="14" spans="1:27" ht="13.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'Wk22'!AA14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'Wk22'!AA15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'Wk22'!AA16</f>
        <v>0</v>
      </c>
      <c r="AA16" s="27">
        <f t="shared" si="1"/>
        <v>0</v>
      </c>
    </row>
    <row r="17" spans="1:27" ht="12.7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'Wk22'!AA19</f>
        <v>0</v>
      </c>
      <c r="AA19" s="141">
        <f t="shared" ref="AA19:AA27" si="4">SUM(Y19:Z19)</f>
        <v>0</v>
      </c>
    </row>
    <row r="20" spans="1:27" ht="13.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'Wk22'!AA20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'Wk22'!AA21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'Wk22'!AA22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'Wk22'!AA23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'Wk22'!AA24</f>
        <v>0</v>
      </c>
      <c r="AA24" s="141">
        <f t="shared" si="4"/>
        <v>0</v>
      </c>
    </row>
    <row r="25" spans="1:27" ht="12.7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'Wk22'!AA25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'Wk22'!AA26</f>
        <v>0</v>
      </c>
      <c r="AA26" s="141">
        <f t="shared" si="4"/>
        <v>0</v>
      </c>
    </row>
    <row r="27" spans="1:27" ht="12.7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2.7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'Wk22'!AA29</f>
        <v>0</v>
      </c>
      <c r="AA29" s="141">
        <f>SUM(Y29:Z29)</f>
        <v>0</v>
      </c>
    </row>
    <row r="30" spans="1:27" ht="9"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2.7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3.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1000"/>
  <sheetViews>
    <sheetView zoomScale="140" zoomScaleNormal="140" workbookViewId="0">
      <selection activeCell="P11" sqref="P11:Y11"/>
    </sheetView>
  </sheetViews>
  <sheetFormatPr defaultColWidth="14.46484375" defaultRowHeight="15" customHeight="1" x14ac:dyDescent="0.35"/>
  <cols>
    <col min="1" max="1" width="13.46484375" customWidth="1"/>
    <col min="2" max="14" width="5.6640625" customWidth="1"/>
    <col min="15" max="15" width="8" customWidth="1"/>
    <col min="16" max="17" width="5.6640625" customWidth="1"/>
    <col min="18" max="18" width="4.6640625" customWidth="1"/>
    <col min="19" max="24" width="5.6640625" customWidth="1"/>
    <col min="25" max="25" width="11" customWidth="1"/>
    <col min="26" max="27" width="9.1328125" customWidth="1"/>
  </cols>
  <sheetData>
    <row r="1" spans="1:27" ht="12.75" customHeight="1" x14ac:dyDescent="0.35">
      <c r="A1" s="5"/>
      <c r="B1" s="49"/>
      <c r="C1" s="288" t="s">
        <v>85</v>
      </c>
      <c r="D1" s="277"/>
      <c r="E1" s="49"/>
      <c r="F1" s="49"/>
      <c r="G1" s="5"/>
      <c r="H1" s="49"/>
      <c r="I1" s="5"/>
      <c r="J1" s="49"/>
      <c r="K1" s="288"/>
      <c r="L1" s="277"/>
      <c r="M1" s="277"/>
      <c r="N1" s="277"/>
      <c r="O1" s="277"/>
      <c r="P1" s="277"/>
      <c r="Q1" s="49"/>
      <c r="R1" s="49"/>
      <c r="S1" s="49"/>
      <c r="T1" s="49"/>
      <c r="U1" s="288" t="s">
        <v>86</v>
      </c>
      <c r="V1" s="277"/>
      <c r="W1" s="277"/>
      <c r="X1" s="277"/>
      <c r="Y1" s="277"/>
      <c r="Z1" s="5"/>
      <c r="AA1" s="5"/>
    </row>
    <row r="2" spans="1:27" ht="12.75" customHeight="1" x14ac:dyDescent="0.4">
      <c r="A2" s="312" t="s">
        <v>87</v>
      </c>
      <c r="B2" s="277"/>
      <c r="C2" s="277"/>
      <c r="D2" s="277"/>
      <c r="E2" s="277"/>
      <c r="F2" s="277"/>
      <c r="G2" s="277"/>
      <c r="H2" s="277"/>
      <c r="I2" s="277"/>
      <c r="J2" s="277"/>
      <c r="K2" s="277"/>
      <c r="L2" s="277"/>
      <c r="M2" s="277"/>
      <c r="N2" s="277"/>
      <c r="O2" s="277"/>
      <c r="P2" s="277"/>
      <c r="Q2" s="277"/>
      <c r="R2" s="277"/>
      <c r="S2" s="277"/>
      <c r="T2" s="277"/>
      <c r="U2" s="277"/>
      <c r="V2" s="277"/>
      <c r="W2" s="277"/>
      <c r="X2" s="277"/>
      <c r="Y2" s="277"/>
      <c r="Z2" s="5"/>
      <c r="AA2" s="5"/>
    </row>
    <row r="3" spans="1:27" ht="12.75" customHeight="1" x14ac:dyDescent="0.4">
      <c r="A3" s="312" t="s">
        <v>88</v>
      </c>
      <c r="B3" s="277"/>
      <c r="C3" s="277"/>
      <c r="D3" s="277"/>
      <c r="E3" s="277"/>
      <c r="F3" s="277"/>
      <c r="G3" s="277"/>
      <c r="H3" s="277"/>
      <c r="I3" s="277"/>
      <c r="J3" s="277"/>
      <c r="K3" s="277"/>
      <c r="L3" s="277"/>
      <c r="M3" s="277"/>
      <c r="N3" s="277"/>
      <c r="O3" s="277"/>
      <c r="P3" s="277"/>
      <c r="Q3" s="277"/>
      <c r="R3" s="277"/>
      <c r="S3" s="277"/>
      <c r="T3" s="277"/>
      <c r="U3" s="277"/>
      <c r="V3" s="277"/>
      <c r="W3" s="277"/>
      <c r="X3" s="277"/>
      <c r="Y3" s="277"/>
      <c r="Z3" s="5"/>
      <c r="AA3" s="5"/>
    </row>
    <row r="4" spans="1:27" ht="12.75" customHeight="1" x14ac:dyDescent="0.4">
      <c r="A4" s="312" t="s">
        <v>89</v>
      </c>
      <c r="B4" s="277"/>
      <c r="C4" s="277"/>
      <c r="D4" s="277"/>
      <c r="E4" s="277"/>
      <c r="F4" s="277"/>
      <c r="G4" s="277"/>
      <c r="H4" s="277"/>
      <c r="I4" s="277"/>
      <c r="J4" s="277"/>
      <c r="K4" s="277"/>
      <c r="L4" s="277"/>
      <c r="M4" s="277"/>
      <c r="N4" s="277"/>
      <c r="O4" s="277"/>
      <c r="P4" s="277"/>
      <c r="Q4" s="277"/>
      <c r="R4" s="277"/>
      <c r="S4" s="277"/>
      <c r="T4" s="277"/>
      <c r="U4" s="277"/>
      <c r="V4" s="277"/>
      <c r="W4" s="277"/>
      <c r="X4" s="277"/>
      <c r="Y4" s="277"/>
      <c r="Z4" s="5"/>
      <c r="AA4" s="5"/>
    </row>
    <row r="5" spans="1:27" ht="12.75" customHeight="1" x14ac:dyDescent="0.35">
      <c r="A5" s="50"/>
      <c r="B5" s="5"/>
      <c r="C5" s="5"/>
      <c r="D5" s="5"/>
      <c r="E5" s="5"/>
      <c r="F5" s="5"/>
      <c r="G5" s="5"/>
      <c r="H5" s="5"/>
      <c r="I5" s="5"/>
      <c r="J5" s="5"/>
      <c r="K5" s="5"/>
      <c r="L5" s="5"/>
      <c r="M5" s="5"/>
      <c r="N5" s="5"/>
      <c r="O5" s="5"/>
      <c r="P5" s="5"/>
      <c r="Q5" s="5"/>
      <c r="R5" s="5"/>
      <c r="S5" s="5"/>
      <c r="T5" s="5"/>
      <c r="U5" s="5"/>
      <c r="V5" s="5"/>
      <c r="W5" s="5"/>
      <c r="X5" s="5"/>
      <c r="Y5" s="5"/>
      <c r="Z5" s="5"/>
      <c r="AA5" s="5"/>
    </row>
    <row r="6" spans="1:27" ht="12.75" customHeight="1" x14ac:dyDescent="0.45">
      <c r="A6" s="5"/>
      <c r="B6" s="51"/>
      <c r="C6" s="51"/>
      <c r="D6" s="51"/>
      <c r="E6" s="51"/>
      <c r="F6" s="51" t="s">
        <v>90</v>
      </c>
      <c r="G6" s="51"/>
      <c r="H6" s="313" t="str">
        <f>'Wk23'!A5</f>
        <v>Student Name</v>
      </c>
      <c r="I6" s="277"/>
      <c r="J6" s="277"/>
      <c r="K6" s="277"/>
      <c r="L6" s="277"/>
      <c r="M6" s="277"/>
      <c r="N6" s="51" t="s">
        <v>91</v>
      </c>
      <c r="O6" s="51"/>
      <c r="P6" s="51"/>
      <c r="Q6" s="5"/>
      <c r="R6" s="51"/>
      <c r="S6" s="51"/>
      <c r="T6" s="51"/>
      <c r="U6" s="51"/>
      <c r="V6" s="51"/>
      <c r="W6" s="51"/>
      <c r="X6" s="51"/>
      <c r="Y6" s="51"/>
      <c r="Z6" s="5"/>
      <c r="AA6" s="5"/>
    </row>
    <row r="7" spans="1:27" ht="12.75" customHeight="1" x14ac:dyDescent="0.35">
      <c r="A7" s="314" t="s">
        <v>92</v>
      </c>
      <c r="B7" s="315"/>
      <c r="C7" s="315"/>
      <c r="D7" s="315"/>
      <c r="E7" s="315"/>
      <c r="F7" s="315"/>
      <c r="G7" s="315"/>
      <c r="H7" s="315"/>
      <c r="I7" s="315"/>
      <c r="J7" s="315"/>
      <c r="K7" s="315"/>
      <c r="L7" s="315"/>
      <c r="M7" s="315"/>
      <c r="N7" s="315"/>
      <c r="O7" s="315"/>
      <c r="P7" s="315"/>
      <c r="Q7" s="315"/>
      <c r="R7" s="315"/>
      <c r="S7" s="315"/>
      <c r="T7" s="315"/>
      <c r="U7" s="315"/>
      <c r="V7" s="315"/>
      <c r="W7" s="315"/>
      <c r="X7" s="315"/>
      <c r="Y7" s="316"/>
      <c r="Z7" s="5"/>
      <c r="AA7" s="5"/>
    </row>
    <row r="8" spans="1:27" ht="12.75" customHeight="1" x14ac:dyDescent="0.35">
      <c r="A8" s="317" t="s">
        <v>93</v>
      </c>
      <c r="B8" s="277"/>
      <c r="C8" s="277"/>
      <c r="D8" s="277"/>
      <c r="E8" s="277"/>
      <c r="F8" s="277"/>
      <c r="G8" s="277"/>
      <c r="H8" s="277"/>
      <c r="I8" s="277"/>
      <c r="J8" s="277"/>
      <c r="K8" s="277"/>
      <c r="L8" s="277"/>
      <c r="M8" s="277"/>
      <c r="N8" s="277"/>
      <c r="O8" s="277"/>
      <c r="P8" s="277"/>
      <c r="Q8" s="277"/>
      <c r="R8" s="277"/>
      <c r="S8" s="277"/>
      <c r="T8" s="277"/>
      <c r="U8" s="277"/>
      <c r="V8" s="277"/>
      <c r="W8" s="277"/>
      <c r="X8" s="277"/>
      <c r="Y8" s="277"/>
      <c r="Z8" s="5"/>
      <c r="AA8" s="5"/>
    </row>
    <row r="9" spans="1:27" ht="12.75" customHeight="1" x14ac:dyDescent="0.35">
      <c r="A9" s="52"/>
      <c r="B9" s="52"/>
      <c r="C9" s="52"/>
      <c r="D9" s="52"/>
      <c r="E9" s="52"/>
      <c r="F9" s="52"/>
      <c r="G9" s="52"/>
      <c r="H9" s="52"/>
      <c r="I9" s="52"/>
      <c r="J9" s="52"/>
      <c r="K9" s="52"/>
      <c r="L9" s="52"/>
      <c r="M9" s="52"/>
      <c r="N9" s="52"/>
      <c r="O9" s="52"/>
      <c r="P9" s="52"/>
      <c r="Q9" s="52"/>
      <c r="R9" s="52"/>
      <c r="S9" s="52"/>
      <c r="T9" s="52"/>
      <c r="U9" s="52"/>
      <c r="V9" s="52"/>
      <c r="W9" s="52"/>
      <c r="X9" s="52"/>
      <c r="Y9" s="52"/>
      <c r="Z9" s="5"/>
      <c r="AA9" s="5"/>
    </row>
    <row r="10" spans="1:27" ht="12.75" customHeight="1" x14ac:dyDescent="0.35">
      <c r="A10" s="53" t="s">
        <v>94</v>
      </c>
      <c r="B10" s="318" t="str">
        <f>'Wk23'!D6</f>
        <v>Input Site #1</v>
      </c>
      <c r="C10" s="277"/>
      <c r="D10" s="277"/>
      <c r="E10" s="277"/>
      <c r="F10" s="277"/>
      <c r="G10" s="277"/>
      <c r="H10" s="277"/>
      <c r="I10" s="277"/>
      <c r="J10" s="277"/>
      <c r="K10" s="277"/>
      <c r="L10" s="277"/>
      <c r="M10" s="319" t="s">
        <v>95</v>
      </c>
      <c r="N10" s="277"/>
      <c r="O10" s="277"/>
      <c r="P10" s="320" t="s">
        <v>96</v>
      </c>
      <c r="Q10" s="277"/>
      <c r="R10" s="277"/>
      <c r="S10" s="277"/>
      <c r="T10" s="277"/>
      <c r="U10" s="277"/>
      <c r="V10" s="277"/>
      <c r="W10" s="277"/>
      <c r="X10" s="277"/>
      <c r="Y10" s="277"/>
      <c r="Z10" s="5"/>
      <c r="AA10" s="5"/>
    </row>
    <row r="11" spans="1:27" ht="12.75" customHeight="1" x14ac:dyDescent="0.4">
      <c r="A11" s="53" t="s">
        <v>97</v>
      </c>
      <c r="B11" s="322" t="str">
        <f>'Wk23'!M6</f>
        <v>Input Site #2</v>
      </c>
      <c r="C11" s="277"/>
      <c r="D11" s="277"/>
      <c r="E11" s="277"/>
      <c r="F11" s="277"/>
      <c r="G11" s="277"/>
      <c r="H11" s="277"/>
      <c r="I11" s="277"/>
      <c r="J11" s="277"/>
      <c r="K11" s="277"/>
      <c r="L11" s="277"/>
      <c r="M11" s="321" t="s">
        <v>98</v>
      </c>
      <c r="N11" s="277"/>
      <c r="O11" s="277"/>
      <c r="P11" s="320" t="s">
        <v>96</v>
      </c>
      <c r="Q11" s="277"/>
      <c r="R11" s="277"/>
      <c r="S11" s="277"/>
      <c r="T11" s="277"/>
      <c r="U11" s="277"/>
      <c r="V11" s="277"/>
      <c r="W11" s="277"/>
      <c r="X11" s="277"/>
      <c r="Y11" s="277"/>
      <c r="Z11" s="5"/>
      <c r="AA11" s="5"/>
    </row>
    <row r="12" spans="1:27" ht="12.75" customHeight="1" x14ac:dyDescent="0.4">
      <c r="A12" s="53" t="s">
        <v>99</v>
      </c>
      <c r="B12" s="322" t="str">
        <f>'Wk23'!V6</f>
        <v>Input Site #3</v>
      </c>
      <c r="C12" s="277"/>
      <c r="D12" s="277"/>
      <c r="E12" s="277"/>
      <c r="F12" s="277"/>
      <c r="G12" s="277"/>
      <c r="H12" s="277"/>
      <c r="I12" s="277"/>
      <c r="J12" s="277"/>
      <c r="K12" s="277"/>
      <c r="L12" s="277"/>
      <c r="M12" s="321" t="s">
        <v>100</v>
      </c>
      <c r="N12" s="277"/>
      <c r="O12" s="277"/>
      <c r="P12" s="320" t="s">
        <v>96</v>
      </c>
      <c r="Q12" s="277"/>
      <c r="R12" s="277"/>
      <c r="S12" s="277"/>
      <c r="T12" s="277"/>
      <c r="U12" s="277"/>
      <c r="V12" s="277"/>
      <c r="W12" s="277"/>
      <c r="X12" s="277"/>
      <c r="Y12" s="277"/>
      <c r="Z12" s="5"/>
      <c r="AA12" s="5"/>
    </row>
    <row r="13" spans="1:27" ht="12.75" customHeight="1" x14ac:dyDescent="0.45">
      <c r="A13" s="54"/>
      <c r="B13" s="5"/>
      <c r="C13" s="5"/>
      <c r="D13" s="5"/>
      <c r="E13" s="5"/>
      <c r="F13" s="5"/>
      <c r="G13" s="5"/>
      <c r="H13" s="5"/>
      <c r="I13" s="5"/>
      <c r="J13" s="5"/>
      <c r="K13" s="5"/>
      <c r="L13" s="5"/>
      <c r="M13" s="5"/>
      <c r="N13" s="5"/>
      <c r="O13" s="5"/>
      <c r="P13" s="5"/>
      <c r="Q13" s="5"/>
      <c r="R13" s="5"/>
      <c r="S13" s="5"/>
      <c r="T13" s="5"/>
      <c r="U13" s="5"/>
      <c r="V13" s="5"/>
      <c r="W13" s="5"/>
      <c r="X13" s="5"/>
      <c r="Y13" s="5"/>
      <c r="Z13" s="5"/>
      <c r="AA13" s="5"/>
    </row>
    <row r="14" spans="1:27" ht="12.75" customHeight="1" x14ac:dyDescent="0.35">
      <c r="A14" s="55" t="s">
        <v>101</v>
      </c>
      <c r="B14" s="56" t="s">
        <v>102</v>
      </c>
      <c r="C14" s="57" t="s">
        <v>103</v>
      </c>
      <c r="D14" s="57" t="s">
        <v>104</v>
      </c>
      <c r="E14" s="57" t="s">
        <v>105</v>
      </c>
      <c r="F14" s="57" t="s">
        <v>106</v>
      </c>
      <c r="G14" s="57" t="s">
        <v>107</v>
      </c>
      <c r="H14" s="57" t="s">
        <v>108</v>
      </c>
      <c r="I14" s="57" t="s">
        <v>109</v>
      </c>
      <c r="J14" s="57" t="s">
        <v>110</v>
      </c>
      <c r="K14" s="58" t="s">
        <v>111</v>
      </c>
      <c r="L14" s="57" t="s">
        <v>112</v>
      </c>
      <c r="M14" s="57" t="s">
        <v>113</v>
      </c>
      <c r="N14" s="57" t="s">
        <v>114</v>
      </c>
      <c r="O14" s="57" t="s">
        <v>115</v>
      </c>
      <c r="P14" s="57" t="s">
        <v>116</v>
      </c>
      <c r="Q14" s="58">
        <v>16</v>
      </c>
      <c r="R14" s="59">
        <v>17</v>
      </c>
      <c r="S14" s="58">
        <v>18</v>
      </c>
      <c r="T14" s="58">
        <v>19</v>
      </c>
      <c r="U14" s="58">
        <v>20</v>
      </c>
      <c r="V14" s="60">
        <v>21</v>
      </c>
      <c r="W14" s="58">
        <v>22</v>
      </c>
      <c r="X14" s="60">
        <v>23</v>
      </c>
      <c r="Y14" s="61" t="s">
        <v>117</v>
      </c>
      <c r="Z14" s="5"/>
      <c r="AA14" s="5"/>
    </row>
    <row r="15" spans="1:27" ht="12.75" customHeight="1" x14ac:dyDescent="0.35">
      <c r="A15" s="62" t="s">
        <v>118</v>
      </c>
      <c r="B15" s="63"/>
      <c r="C15" s="64"/>
      <c r="D15" s="64"/>
      <c r="E15" s="64"/>
      <c r="F15" s="64"/>
      <c r="G15" s="64"/>
      <c r="H15" s="64"/>
      <c r="I15" s="64"/>
      <c r="J15" s="64"/>
      <c r="K15" s="64"/>
      <c r="L15" s="64"/>
      <c r="M15" s="64"/>
      <c r="N15" s="64"/>
      <c r="O15" s="64"/>
      <c r="P15" s="64"/>
      <c r="Q15" s="64"/>
      <c r="R15" s="64"/>
      <c r="S15" s="64"/>
      <c r="T15" s="64"/>
      <c r="U15" s="64"/>
      <c r="V15" s="65"/>
      <c r="W15" s="64"/>
      <c r="X15" s="65"/>
      <c r="Y15" s="66"/>
      <c r="Z15" s="5"/>
      <c r="AA15" s="5"/>
    </row>
    <row r="16" spans="1:27" ht="12.75" customHeight="1" x14ac:dyDescent="0.35">
      <c r="A16" s="67" t="s">
        <v>119</v>
      </c>
      <c r="B16" s="68"/>
      <c r="C16" s="69"/>
      <c r="D16" s="69"/>
      <c r="E16" s="69"/>
      <c r="F16" s="69"/>
      <c r="G16" s="69"/>
      <c r="H16" s="69"/>
      <c r="I16" s="69"/>
      <c r="J16" s="69"/>
      <c r="K16" s="69"/>
      <c r="L16" s="69"/>
      <c r="M16" s="69"/>
      <c r="N16" s="69"/>
      <c r="O16" s="69"/>
      <c r="P16" s="69"/>
      <c r="Q16" s="69"/>
      <c r="R16" s="69"/>
      <c r="S16" s="69"/>
      <c r="T16" s="69"/>
      <c r="U16" s="69"/>
      <c r="V16" s="70"/>
      <c r="W16" s="69"/>
      <c r="X16" s="70"/>
      <c r="Y16" s="71"/>
      <c r="Z16" s="5"/>
      <c r="AA16" s="5"/>
    </row>
    <row r="17" spans="1:27" ht="19.5" customHeight="1" x14ac:dyDescent="0.35">
      <c r="A17" s="72" t="s">
        <v>120</v>
      </c>
      <c r="B17" s="73"/>
      <c r="C17" s="74"/>
      <c r="D17" s="74"/>
      <c r="E17" s="74"/>
      <c r="F17" s="74"/>
      <c r="G17" s="74"/>
      <c r="H17" s="74"/>
      <c r="I17" s="74"/>
      <c r="J17" s="74"/>
      <c r="K17" s="74"/>
      <c r="L17" s="74"/>
      <c r="M17" s="74"/>
      <c r="N17" s="74"/>
      <c r="O17" s="74"/>
      <c r="P17" s="74"/>
      <c r="Q17" s="74"/>
      <c r="R17" s="74"/>
      <c r="S17" s="74"/>
      <c r="T17" s="74"/>
      <c r="U17" s="74"/>
      <c r="V17" s="75"/>
      <c r="W17" s="74"/>
      <c r="X17" s="75"/>
      <c r="Y17" s="76"/>
      <c r="Z17" s="5"/>
      <c r="AA17" s="5"/>
    </row>
    <row r="18" spans="1:27" ht="19.5" customHeight="1" x14ac:dyDescent="0.35">
      <c r="A18" s="77" t="s">
        <v>121</v>
      </c>
      <c r="B18" s="78"/>
      <c r="C18" s="79"/>
      <c r="D18" s="79"/>
      <c r="E18" s="79"/>
      <c r="F18" s="79"/>
      <c r="G18" s="79"/>
      <c r="H18" s="79"/>
      <c r="I18" s="79"/>
      <c r="J18" s="79"/>
      <c r="K18" s="79"/>
      <c r="L18" s="79"/>
      <c r="M18" s="79"/>
      <c r="N18" s="79"/>
      <c r="O18" s="79"/>
      <c r="P18" s="79"/>
      <c r="Q18" s="79"/>
      <c r="R18" s="79"/>
      <c r="S18" s="79"/>
      <c r="T18" s="79"/>
      <c r="U18" s="79"/>
      <c r="V18" s="80"/>
      <c r="W18" s="79"/>
      <c r="X18" s="80"/>
      <c r="Y18" s="81"/>
      <c r="Z18" s="5"/>
      <c r="AA18" s="5"/>
    </row>
    <row r="19" spans="1:27" ht="9.75" customHeight="1" x14ac:dyDescent="0.35">
      <c r="A19" s="82"/>
      <c r="B19" s="83"/>
      <c r="C19" s="84"/>
      <c r="D19" s="84"/>
      <c r="E19" s="84"/>
      <c r="F19" s="84"/>
      <c r="G19" s="84"/>
      <c r="H19" s="84"/>
      <c r="I19" s="84"/>
      <c r="J19" s="84"/>
      <c r="K19" s="84"/>
      <c r="L19" s="84"/>
      <c r="M19" s="84"/>
      <c r="N19" s="84"/>
      <c r="O19" s="84"/>
      <c r="P19" s="84"/>
      <c r="Q19" s="84"/>
      <c r="R19" s="84"/>
      <c r="S19" s="84"/>
      <c r="T19" s="84"/>
      <c r="U19" s="84"/>
      <c r="V19" s="85"/>
      <c r="W19" s="84"/>
      <c r="X19" s="85"/>
      <c r="Y19" s="86"/>
      <c r="Z19" s="5"/>
      <c r="AA19" s="5"/>
    </row>
    <row r="20" spans="1:27" ht="12.75" customHeight="1" x14ac:dyDescent="0.35">
      <c r="A20" s="87" t="s">
        <v>122</v>
      </c>
      <c r="B20" s="63"/>
      <c r="C20" s="64"/>
      <c r="D20" s="64"/>
      <c r="E20" s="64"/>
      <c r="F20" s="64"/>
      <c r="G20" s="64"/>
      <c r="H20" s="64"/>
      <c r="I20" s="64"/>
      <c r="J20" s="64"/>
      <c r="K20" s="64"/>
      <c r="L20" s="64"/>
      <c r="M20" s="64"/>
      <c r="N20" s="64"/>
      <c r="O20" s="64"/>
      <c r="P20" s="64"/>
      <c r="Q20" s="64"/>
      <c r="R20" s="64"/>
      <c r="S20" s="64"/>
      <c r="T20" s="64"/>
      <c r="U20" s="64"/>
      <c r="V20" s="65"/>
      <c r="W20" s="64"/>
      <c r="X20" s="65"/>
      <c r="Y20" s="66"/>
      <c r="Z20" s="5"/>
      <c r="AA20" s="5"/>
    </row>
    <row r="21" spans="1:27" ht="19.5" customHeight="1" x14ac:dyDescent="0.35">
      <c r="A21" s="72" t="s">
        <v>120</v>
      </c>
      <c r="B21" s="73"/>
      <c r="C21" s="74"/>
      <c r="D21" s="74"/>
      <c r="E21" s="74"/>
      <c r="F21" s="74"/>
      <c r="G21" s="74"/>
      <c r="H21" s="74"/>
      <c r="I21" s="74"/>
      <c r="J21" s="74"/>
      <c r="K21" s="74"/>
      <c r="L21" s="74"/>
      <c r="M21" s="74"/>
      <c r="N21" s="74"/>
      <c r="O21" s="74"/>
      <c r="P21" s="74"/>
      <c r="Q21" s="74"/>
      <c r="R21" s="74"/>
      <c r="S21" s="74"/>
      <c r="T21" s="74"/>
      <c r="U21" s="74"/>
      <c r="V21" s="75"/>
      <c r="W21" s="74"/>
      <c r="X21" s="75"/>
      <c r="Y21" s="76"/>
      <c r="Z21" s="5"/>
      <c r="AA21" s="5"/>
    </row>
    <row r="22" spans="1:27" ht="19.5" customHeight="1" x14ac:dyDescent="0.35">
      <c r="A22" s="88" t="s">
        <v>121</v>
      </c>
      <c r="B22" s="89"/>
      <c r="C22" s="90"/>
      <c r="D22" s="90"/>
      <c r="E22" s="90"/>
      <c r="F22" s="90"/>
      <c r="G22" s="90"/>
      <c r="H22" s="90"/>
      <c r="I22" s="90"/>
      <c r="J22" s="90"/>
      <c r="K22" s="90"/>
      <c r="L22" s="90"/>
      <c r="M22" s="90"/>
      <c r="N22" s="90"/>
      <c r="O22" s="90"/>
      <c r="P22" s="90"/>
      <c r="Q22" s="90"/>
      <c r="R22" s="90"/>
      <c r="S22" s="90"/>
      <c r="T22" s="90"/>
      <c r="U22" s="90"/>
      <c r="V22" s="91"/>
      <c r="W22" s="90"/>
      <c r="X22" s="91"/>
      <c r="Y22" s="92"/>
      <c r="Z22" s="5"/>
      <c r="AA22" s="5"/>
    </row>
    <row r="23" spans="1:27" ht="9.75" customHeight="1" x14ac:dyDescent="0.35">
      <c r="A23" s="93"/>
      <c r="B23" s="94"/>
      <c r="C23" s="95"/>
      <c r="D23" s="95"/>
      <c r="E23" s="95"/>
      <c r="F23" s="95"/>
      <c r="G23" s="95"/>
      <c r="H23" s="95"/>
      <c r="I23" s="95"/>
      <c r="J23" s="95"/>
      <c r="K23" s="95"/>
      <c r="L23" s="95"/>
      <c r="M23" s="95"/>
      <c r="N23" s="95"/>
      <c r="O23" s="95"/>
      <c r="P23" s="95"/>
      <c r="Q23" s="95"/>
      <c r="R23" s="95"/>
      <c r="S23" s="95"/>
      <c r="T23" s="95"/>
      <c r="U23" s="95"/>
      <c r="V23" s="96"/>
      <c r="W23" s="95"/>
      <c r="X23" s="96"/>
      <c r="Y23" s="97"/>
      <c r="Z23" s="5"/>
      <c r="AA23" s="5"/>
    </row>
    <row r="24" spans="1:27" ht="12.75" customHeight="1" x14ac:dyDescent="0.35">
      <c r="A24" s="98" t="s">
        <v>123</v>
      </c>
      <c r="B24" s="99"/>
      <c r="C24" s="100"/>
      <c r="D24" s="100"/>
      <c r="E24" s="100"/>
      <c r="F24" s="100"/>
      <c r="G24" s="100"/>
      <c r="H24" s="100"/>
      <c r="I24" s="100"/>
      <c r="J24" s="100"/>
      <c r="K24" s="100"/>
      <c r="L24" s="100"/>
      <c r="M24" s="100"/>
      <c r="N24" s="100"/>
      <c r="O24" s="100"/>
      <c r="P24" s="100"/>
      <c r="Q24" s="100"/>
      <c r="R24" s="100"/>
      <c r="S24" s="100"/>
      <c r="T24" s="100"/>
      <c r="U24" s="100"/>
      <c r="V24" s="101"/>
      <c r="W24" s="100"/>
      <c r="X24" s="101"/>
      <c r="Y24" s="66"/>
      <c r="Z24" s="5"/>
      <c r="AA24" s="5"/>
    </row>
    <row r="25" spans="1:27" ht="19.5" customHeight="1" x14ac:dyDescent="0.35">
      <c r="A25" s="102" t="s">
        <v>120</v>
      </c>
      <c r="B25" s="103"/>
      <c r="C25" s="104"/>
      <c r="D25" s="104"/>
      <c r="E25" s="104"/>
      <c r="F25" s="104"/>
      <c r="G25" s="104"/>
      <c r="H25" s="104"/>
      <c r="I25" s="104"/>
      <c r="J25" s="104"/>
      <c r="K25" s="104"/>
      <c r="L25" s="104"/>
      <c r="M25" s="104"/>
      <c r="N25" s="104"/>
      <c r="O25" s="104"/>
      <c r="P25" s="104"/>
      <c r="Q25" s="104"/>
      <c r="R25" s="104"/>
      <c r="S25" s="104"/>
      <c r="T25" s="104"/>
      <c r="U25" s="104"/>
      <c r="V25" s="105"/>
      <c r="W25" s="104"/>
      <c r="X25" s="105"/>
      <c r="Y25" s="71"/>
      <c r="Z25" s="5"/>
      <c r="AA25" s="5"/>
    </row>
    <row r="26" spans="1:27" ht="19.5" customHeight="1" x14ac:dyDescent="0.35">
      <c r="A26" s="72" t="s">
        <v>121</v>
      </c>
      <c r="B26" s="104"/>
      <c r="C26" s="104"/>
      <c r="D26" s="104"/>
      <c r="E26" s="104"/>
      <c r="F26" s="106"/>
      <c r="G26" s="104"/>
      <c r="H26" s="104"/>
      <c r="I26" s="104"/>
      <c r="J26" s="104"/>
      <c r="K26" s="104"/>
      <c r="L26" s="104"/>
      <c r="M26" s="104"/>
      <c r="N26" s="104"/>
      <c r="O26" s="107"/>
      <c r="P26" s="104"/>
      <c r="Q26" s="104"/>
      <c r="R26" s="104"/>
      <c r="S26" s="104"/>
      <c r="T26" s="104"/>
      <c r="U26" s="104"/>
      <c r="V26" s="108"/>
      <c r="W26" s="104"/>
      <c r="X26" s="108"/>
      <c r="Y26" s="76"/>
      <c r="Z26" s="5"/>
      <c r="AA26" s="5"/>
    </row>
    <row r="27" spans="1:27" ht="12.75" customHeight="1" x14ac:dyDescent="0.35">
      <c r="A27" s="55" t="s">
        <v>117</v>
      </c>
      <c r="B27" s="109"/>
      <c r="C27" s="109"/>
      <c r="D27" s="109"/>
      <c r="E27" s="109"/>
      <c r="F27" s="109"/>
      <c r="G27" s="109"/>
      <c r="H27" s="109"/>
      <c r="I27" s="109"/>
      <c r="J27" s="109"/>
      <c r="K27" s="110"/>
      <c r="L27" s="110"/>
      <c r="M27" s="110"/>
      <c r="N27" s="110"/>
      <c r="O27" s="110"/>
      <c r="P27" s="110"/>
      <c r="Q27" s="110"/>
      <c r="R27" s="110"/>
      <c r="S27" s="110"/>
      <c r="T27" s="110"/>
      <c r="U27" s="109"/>
      <c r="V27" s="110"/>
      <c r="W27" s="109"/>
      <c r="X27" s="110"/>
      <c r="Y27" s="111"/>
      <c r="Z27" s="5"/>
      <c r="AA27" s="5"/>
    </row>
    <row r="28" spans="1:27" ht="12.75" customHeight="1" x14ac:dyDescent="0.35">
      <c r="A28" s="112"/>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4"/>
      <c r="Z28" s="5"/>
      <c r="AA28" s="5"/>
    </row>
    <row r="29" spans="1:27" ht="12.75" customHeight="1" x14ac:dyDescent="0.35">
      <c r="A29" s="323" t="s">
        <v>124</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5"/>
      <c r="AA29" s="5"/>
    </row>
    <row r="30" spans="1:27" ht="12.75" customHeight="1" x14ac:dyDescent="0.35">
      <c r="A30" s="277"/>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5"/>
      <c r="AA30" s="5"/>
    </row>
    <row r="31" spans="1:27" ht="12.75" customHeight="1" x14ac:dyDescent="0.35">
      <c r="A31" s="277"/>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5"/>
      <c r="AA31" s="5"/>
    </row>
    <row r="32" spans="1:27" ht="12.75" customHeight="1" x14ac:dyDescent="0.4">
      <c r="A32" s="115"/>
      <c r="B32" s="5"/>
      <c r="C32" s="5"/>
      <c r="D32" s="5"/>
      <c r="E32" s="5"/>
      <c r="F32" s="5"/>
      <c r="G32" s="5"/>
      <c r="H32" s="5"/>
      <c r="I32" s="5"/>
      <c r="J32" s="5"/>
      <c r="K32" s="5"/>
      <c r="L32" s="5"/>
      <c r="M32" s="5"/>
      <c r="N32" s="5"/>
      <c r="O32" s="5"/>
      <c r="P32" s="5"/>
      <c r="Q32" s="5"/>
      <c r="R32" s="5"/>
      <c r="S32" s="5"/>
      <c r="T32" s="5"/>
      <c r="U32" s="5"/>
      <c r="V32" s="5"/>
      <c r="W32" s="5"/>
      <c r="X32" s="5"/>
      <c r="Y32" s="5"/>
      <c r="Z32" s="5"/>
      <c r="AA32" s="5"/>
    </row>
    <row r="33" spans="1:27" ht="12.75" customHeight="1" x14ac:dyDescent="0.35">
      <c r="A33" s="284" t="s">
        <v>125</v>
      </c>
      <c r="B33" s="277"/>
      <c r="C33" s="277"/>
      <c r="D33" s="277"/>
      <c r="E33" s="277"/>
      <c r="F33" s="277"/>
      <c r="G33" s="277"/>
      <c r="H33" s="277"/>
      <c r="I33" s="324" t="s">
        <v>126</v>
      </c>
      <c r="J33" s="277"/>
      <c r="K33" s="277"/>
      <c r="L33" s="277"/>
      <c r="M33" s="277"/>
      <c r="N33" s="277"/>
      <c r="O33" s="277"/>
      <c r="P33" s="277"/>
      <c r="Q33" s="277"/>
      <c r="R33" s="116"/>
      <c r="S33" s="279" t="s">
        <v>59</v>
      </c>
      <c r="T33" s="277"/>
      <c r="U33" s="277"/>
      <c r="V33" s="277"/>
      <c r="W33" s="277"/>
      <c r="X33" s="277"/>
      <c r="Y33" s="277"/>
      <c r="Z33" s="5"/>
      <c r="AA33" s="5"/>
    </row>
    <row r="34" spans="1:27" ht="12.75" customHeight="1" x14ac:dyDescent="0.35">
      <c r="A34" s="276" t="s">
        <v>60</v>
      </c>
      <c r="B34" s="277"/>
      <c r="C34" s="277"/>
      <c r="D34" s="277"/>
      <c r="E34" s="277"/>
      <c r="F34" s="277"/>
      <c r="G34" s="277"/>
      <c r="H34" s="277"/>
      <c r="I34" s="276" t="s">
        <v>61</v>
      </c>
      <c r="J34" s="277"/>
      <c r="K34" s="277"/>
      <c r="L34" s="277"/>
      <c r="M34" s="277"/>
      <c r="N34" s="277"/>
      <c r="O34" s="277"/>
      <c r="P34" s="277"/>
      <c r="Q34" s="277"/>
      <c r="R34" s="47"/>
      <c r="S34" s="326" t="s">
        <v>62</v>
      </c>
      <c r="T34" s="277"/>
      <c r="U34" s="277"/>
      <c r="V34" s="277"/>
      <c r="W34" s="277"/>
      <c r="X34" s="277"/>
      <c r="Y34" s="5"/>
      <c r="Z34" s="5"/>
      <c r="AA34" s="5"/>
    </row>
    <row r="35" spans="1:27" ht="12.75" customHeight="1" x14ac:dyDescent="0.35">
      <c r="A35" s="45"/>
      <c r="B35" s="45"/>
      <c r="C35" s="45"/>
      <c r="D35" s="45"/>
      <c r="E35" s="45"/>
      <c r="F35" s="45"/>
      <c r="G35" s="45"/>
      <c r="H35" s="45"/>
      <c r="I35" s="45"/>
      <c r="J35" s="45"/>
      <c r="K35" s="45"/>
      <c r="L35" s="45"/>
      <c r="M35" s="45"/>
      <c r="N35" s="45"/>
      <c r="O35" s="45"/>
      <c r="P35" s="45"/>
      <c r="Q35" s="45"/>
      <c r="R35" s="45"/>
      <c r="S35" s="45"/>
      <c r="T35" s="45"/>
      <c r="U35" s="45"/>
      <c r="V35" s="45"/>
      <c r="W35" s="46"/>
      <c r="X35" s="46"/>
      <c r="Y35" s="46"/>
      <c r="Z35" s="46"/>
      <c r="AA35" s="46"/>
    </row>
    <row r="36" spans="1:27" ht="12.75" customHeight="1" x14ac:dyDescent="0.35">
      <c r="A36" s="278" t="s">
        <v>127</v>
      </c>
      <c r="B36" s="277"/>
      <c r="C36" s="277"/>
      <c r="D36" s="277"/>
      <c r="E36" s="277"/>
      <c r="F36" s="277"/>
      <c r="G36" s="277"/>
      <c r="H36" s="277"/>
      <c r="I36" s="279" t="s">
        <v>58</v>
      </c>
      <c r="J36" s="277"/>
      <c r="K36" s="277"/>
      <c r="L36" s="277"/>
      <c r="M36" s="277"/>
      <c r="N36" s="277"/>
      <c r="O36" s="277"/>
      <c r="P36" s="277"/>
      <c r="Q36" s="277"/>
      <c r="R36" s="277"/>
      <c r="S36" s="277"/>
      <c r="T36" s="277"/>
      <c r="U36" s="5"/>
      <c r="V36" s="5"/>
      <c r="W36" s="5"/>
      <c r="X36" s="5"/>
      <c r="Y36" s="5"/>
      <c r="Z36" s="45"/>
      <c r="AA36" s="45"/>
    </row>
    <row r="37" spans="1:27" ht="12.75" customHeight="1" x14ac:dyDescent="0.35">
      <c r="A37" s="280" t="s">
        <v>61</v>
      </c>
      <c r="B37" s="277"/>
      <c r="C37" s="277"/>
      <c r="D37" s="277"/>
      <c r="E37" s="277"/>
      <c r="F37" s="277"/>
      <c r="G37" s="277"/>
      <c r="H37" s="277"/>
      <c r="I37" s="276" t="s">
        <v>61</v>
      </c>
      <c r="J37" s="277"/>
      <c r="K37" s="277"/>
      <c r="L37" s="277"/>
      <c r="M37" s="277"/>
      <c r="N37" s="277"/>
      <c r="O37" s="277"/>
      <c r="P37" s="277"/>
      <c r="Q37" s="277"/>
      <c r="R37" s="277"/>
      <c r="S37" s="277"/>
      <c r="T37" s="277"/>
      <c r="U37" s="277"/>
      <c r="V37" s="5"/>
      <c r="W37" s="5"/>
      <c r="X37" s="5"/>
      <c r="Y37" s="5"/>
      <c r="Z37" s="5"/>
      <c r="AA37" s="5"/>
    </row>
    <row r="38" spans="1:27" ht="12.75" customHeight="1" x14ac:dyDescent="0.35">
      <c r="A38" s="5"/>
      <c r="B38" s="5"/>
      <c r="C38" s="5"/>
      <c r="D38" s="5"/>
      <c r="E38" s="5"/>
      <c r="F38" s="5"/>
      <c r="G38" s="325"/>
      <c r="H38" s="277"/>
      <c r="I38" s="277"/>
      <c r="J38" s="277"/>
      <c r="K38" s="277"/>
      <c r="L38" s="277"/>
      <c r="M38" s="277"/>
      <c r="N38" s="277"/>
      <c r="O38" s="277"/>
      <c r="P38" s="277"/>
      <c r="Q38" s="277"/>
      <c r="R38" s="277"/>
      <c r="S38" s="277"/>
      <c r="T38" s="277"/>
      <c r="U38" s="277"/>
      <c r="V38" s="277"/>
      <c r="W38" s="277"/>
      <c r="X38" s="277"/>
      <c r="Y38" s="277"/>
      <c r="Z38" s="5"/>
      <c r="AA38" s="5"/>
    </row>
    <row r="39" spans="1:27" ht="12.75" customHeight="1" x14ac:dyDescent="0.35">
      <c r="A39" s="5"/>
      <c r="B39" s="5"/>
      <c r="C39" s="5"/>
      <c r="D39" s="5"/>
      <c r="E39" s="5"/>
      <c r="F39" s="5"/>
      <c r="G39" s="5"/>
      <c r="H39" s="5"/>
      <c r="I39" s="5"/>
      <c r="J39" s="5"/>
      <c r="K39" s="5"/>
      <c r="L39" s="5"/>
      <c r="M39" s="5"/>
      <c r="N39" s="5"/>
      <c r="O39" s="5"/>
      <c r="P39" s="5"/>
      <c r="Q39" s="5"/>
      <c r="R39" s="5"/>
      <c r="S39" s="5"/>
      <c r="T39" s="5"/>
      <c r="U39" s="5"/>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mergeCells count="30">
    <mergeCell ref="A29:Y31"/>
    <mergeCell ref="I33:Q33"/>
    <mergeCell ref="S33:Y33"/>
    <mergeCell ref="I37:U37"/>
    <mergeCell ref="G38:Y38"/>
    <mergeCell ref="A33:H33"/>
    <mergeCell ref="A34:H34"/>
    <mergeCell ref="I34:Q34"/>
    <mergeCell ref="S34:X34"/>
    <mergeCell ref="A36:H36"/>
    <mergeCell ref="I36:T36"/>
    <mergeCell ref="A37:H37"/>
    <mergeCell ref="M11:O11"/>
    <mergeCell ref="P11:Y11"/>
    <mergeCell ref="B11:L11"/>
    <mergeCell ref="B12:L12"/>
    <mergeCell ref="M12:O12"/>
    <mergeCell ref="P12:Y12"/>
    <mergeCell ref="A4:Y4"/>
    <mergeCell ref="H6:M6"/>
    <mergeCell ref="A7:Y7"/>
    <mergeCell ref="A8:Y8"/>
    <mergeCell ref="B10:L10"/>
    <mergeCell ref="M10:O10"/>
    <mergeCell ref="P10:Y10"/>
    <mergeCell ref="C1:D1"/>
    <mergeCell ref="K1:P1"/>
    <mergeCell ref="U1:Y1"/>
    <mergeCell ref="A2:Y2"/>
    <mergeCell ref="A3:Y3"/>
  </mergeCells>
  <pageMargins left="0.25" right="0.25" top="1" bottom="0.5" header="0" footer="0"/>
  <pageSetup orientation="landscape" r:id="rId1"/>
  <colBreaks count="1" manualBreakCount="1">
    <brk id="2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A1000"/>
  <sheetViews>
    <sheetView zoomScale="140" zoomScaleNormal="140" workbookViewId="0">
      <selection activeCell="L6" sqref="L6:Q6"/>
    </sheetView>
  </sheetViews>
  <sheetFormatPr defaultColWidth="14.46484375" defaultRowHeight="15" customHeight="1" x14ac:dyDescent="0.35"/>
  <cols>
    <col min="1" max="1" width="6.796875" customWidth="1"/>
    <col min="2" max="2" width="10.1328125" customWidth="1"/>
    <col min="3" max="25" width="4.46484375" customWidth="1"/>
    <col min="26" max="26" width="6.6640625" customWidth="1"/>
    <col min="27" max="27" width="8.796875" customWidth="1"/>
  </cols>
  <sheetData>
    <row r="1" spans="1:27" ht="12.75" customHeight="1" x14ac:dyDescent="0.35">
      <c r="B1" s="49"/>
      <c r="C1" s="288" t="s">
        <v>128</v>
      </c>
      <c r="D1" s="277"/>
      <c r="E1" s="277"/>
      <c r="F1" s="49"/>
      <c r="H1" s="49"/>
      <c r="J1" s="49"/>
      <c r="K1" s="288"/>
      <c r="L1" s="277"/>
      <c r="M1" s="277"/>
      <c r="N1" s="277"/>
      <c r="O1" s="277"/>
      <c r="P1" s="277"/>
      <c r="Q1" s="5"/>
      <c r="R1" s="5"/>
      <c r="S1" s="5"/>
      <c r="T1" s="5" t="s">
        <v>129</v>
      </c>
      <c r="U1" s="5"/>
      <c r="V1" s="5"/>
      <c r="W1" s="5"/>
      <c r="X1" s="5"/>
      <c r="Y1" s="5"/>
      <c r="Z1" s="5"/>
    </row>
    <row r="2" spans="1:27" ht="12.75" customHeight="1" x14ac:dyDescent="0.35">
      <c r="A2" s="5"/>
      <c r="B2" s="5"/>
      <c r="C2" s="5"/>
      <c r="D2" s="5"/>
      <c r="E2" s="5"/>
      <c r="F2" s="5"/>
      <c r="G2" s="5"/>
      <c r="H2" s="5"/>
      <c r="I2" s="5"/>
      <c r="J2" s="5"/>
      <c r="K2" s="5"/>
      <c r="L2" s="5"/>
      <c r="M2" s="5"/>
      <c r="N2" s="5"/>
      <c r="O2" s="5"/>
      <c r="P2" s="5"/>
      <c r="Q2" s="5"/>
      <c r="R2" s="5"/>
      <c r="S2" s="5"/>
      <c r="T2" s="5"/>
      <c r="U2" s="5"/>
      <c r="V2" s="5"/>
      <c r="W2" s="5"/>
      <c r="X2" s="5"/>
      <c r="Y2" s="5"/>
      <c r="Z2" s="5"/>
    </row>
    <row r="3" spans="1:27" ht="12.75" customHeight="1" x14ac:dyDescent="0.4">
      <c r="A3" s="341" t="s">
        <v>130</v>
      </c>
      <c r="B3" s="277"/>
      <c r="C3" s="277"/>
      <c r="D3" s="277"/>
      <c r="E3" s="277"/>
      <c r="F3" s="277"/>
      <c r="G3" s="277"/>
      <c r="H3" s="277"/>
      <c r="I3" s="277"/>
      <c r="J3" s="277"/>
      <c r="K3" s="277"/>
      <c r="L3" s="277"/>
      <c r="M3" s="277"/>
      <c r="N3" s="277"/>
      <c r="O3" s="277"/>
      <c r="P3" s="277"/>
      <c r="Q3" s="277"/>
      <c r="R3" s="277"/>
      <c r="S3" s="277"/>
      <c r="T3" s="277"/>
      <c r="U3" s="277"/>
      <c r="V3" s="277"/>
      <c r="W3" s="277"/>
      <c r="X3" s="277"/>
      <c r="Y3" s="277"/>
      <c r="Z3" s="277"/>
    </row>
    <row r="4" spans="1:27" ht="12.75" customHeight="1" x14ac:dyDescent="0.4">
      <c r="A4" s="341" t="s">
        <v>131</v>
      </c>
      <c r="B4" s="277"/>
      <c r="C4" s="277"/>
      <c r="D4" s="277"/>
      <c r="E4" s="277"/>
      <c r="F4" s="277"/>
      <c r="G4" s="277"/>
      <c r="H4" s="277"/>
      <c r="I4" s="277"/>
      <c r="J4" s="277"/>
      <c r="K4" s="277"/>
      <c r="L4" s="277"/>
      <c r="M4" s="277"/>
      <c r="N4" s="277"/>
      <c r="O4" s="277"/>
      <c r="P4" s="277"/>
      <c r="Q4" s="277"/>
      <c r="R4" s="277"/>
      <c r="S4" s="277"/>
      <c r="T4" s="277"/>
      <c r="U4" s="277"/>
      <c r="V4" s="277"/>
      <c r="W4" s="277"/>
      <c r="X4" s="277"/>
      <c r="Y4" s="277"/>
      <c r="Z4" s="277"/>
    </row>
    <row r="5" spans="1:27" ht="12.75" customHeight="1" x14ac:dyDescent="0.4">
      <c r="A5" s="285" t="s">
        <v>4</v>
      </c>
      <c r="B5" s="286"/>
      <c r="C5" s="286"/>
      <c r="D5" s="286"/>
      <c r="E5" s="287"/>
      <c r="F5" s="291" t="s">
        <v>5</v>
      </c>
      <c r="G5" s="286"/>
      <c r="H5" s="286"/>
      <c r="I5" s="286"/>
      <c r="J5" s="286"/>
      <c r="K5" s="287"/>
      <c r="L5" s="293" t="s">
        <v>6</v>
      </c>
      <c r="M5" s="286"/>
      <c r="N5" s="286"/>
      <c r="O5" s="286"/>
      <c r="P5" s="286"/>
      <c r="Q5" s="287"/>
      <c r="R5" s="285" t="s">
        <v>132</v>
      </c>
      <c r="S5" s="286"/>
      <c r="T5" s="286"/>
      <c r="U5" s="287"/>
      <c r="V5" s="285" t="s">
        <v>8</v>
      </c>
      <c r="W5" s="286"/>
      <c r="X5" s="286"/>
      <c r="Y5" s="286"/>
      <c r="Z5" s="287"/>
    </row>
    <row r="6" spans="1:27" ht="12.75" customHeight="1" x14ac:dyDescent="0.35">
      <c r="A6" s="301" t="str">
        <f>'Wk23'!A5</f>
        <v>Student Name</v>
      </c>
      <c r="B6" s="286"/>
      <c r="C6" s="286"/>
      <c r="D6" s="286"/>
      <c r="E6" s="287"/>
      <c r="F6" s="302" t="str">
        <f>'Wk23'!F5</f>
        <v>Select Course</v>
      </c>
      <c r="G6" s="286"/>
      <c r="H6" s="286"/>
      <c r="I6" s="286"/>
      <c r="J6" s="286"/>
      <c r="K6" s="287"/>
      <c r="L6" s="302" t="str">
        <f>'Wk23'!L5</f>
        <v>Select Semester</v>
      </c>
      <c r="M6" s="286"/>
      <c r="N6" s="286"/>
      <c r="O6" s="286"/>
      <c r="P6" s="286"/>
      <c r="Q6" s="287"/>
      <c r="R6" s="292" t="s">
        <v>133</v>
      </c>
      <c r="S6" s="286"/>
      <c r="T6" s="286"/>
      <c r="U6" s="287"/>
      <c r="V6" s="344"/>
      <c r="W6" s="286"/>
      <c r="X6" s="286"/>
      <c r="Y6" s="286"/>
      <c r="Z6" s="287"/>
      <c r="AA6" s="5"/>
    </row>
    <row r="7" spans="1:27" ht="15" customHeight="1" x14ac:dyDescent="0.4">
      <c r="A7" s="345" t="s">
        <v>134</v>
      </c>
      <c r="B7" s="343"/>
      <c r="C7" s="343"/>
      <c r="D7" s="343"/>
      <c r="E7" s="346" t="str">
        <f>'Wk21'!D6</f>
        <v>Input Site #1</v>
      </c>
      <c r="F7" s="343"/>
      <c r="G7" s="343"/>
      <c r="H7" s="343"/>
      <c r="I7" s="343"/>
      <c r="J7" s="343"/>
      <c r="K7" s="343"/>
      <c r="L7" s="1" t="s">
        <v>11</v>
      </c>
      <c r="M7" s="342" t="str">
        <f>'Wk23'!M6</f>
        <v>Input Site #2</v>
      </c>
      <c r="N7" s="343"/>
      <c r="O7" s="343"/>
      <c r="P7" s="343"/>
      <c r="Q7" s="343"/>
      <c r="R7" s="343"/>
      <c r="S7" s="343"/>
      <c r="T7" s="343"/>
      <c r="U7" s="1" t="s">
        <v>12</v>
      </c>
      <c r="V7" s="342" t="str">
        <f>'Wk23'!V6</f>
        <v>Input Site #3</v>
      </c>
      <c r="W7" s="343"/>
      <c r="X7" s="343"/>
      <c r="Y7" s="343"/>
      <c r="Z7" s="343"/>
      <c r="AA7" s="343"/>
    </row>
    <row r="8" spans="1:27" ht="12.75" customHeight="1" x14ac:dyDescent="0.4">
      <c r="A8" s="330" t="s">
        <v>135</v>
      </c>
      <c r="B8" s="277"/>
      <c r="C8" s="277"/>
      <c r="D8" s="277"/>
      <c r="E8" s="331" t="str">
        <f ca="1">CELL("contents",'B2'!P10:Y10)</f>
        <v>Write supervisor's name here</v>
      </c>
      <c r="F8" s="277"/>
      <c r="G8" s="277"/>
      <c r="H8" s="277"/>
      <c r="I8" s="277"/>
      <c r="J8" s="277"/>
      <c r="K8" s="277"/>
      <c r="L8" s="10" t="s">
        <v>11</v>
      </c>
      <c r="M8" s="289" t="str">
        <f ca="1">CELL("contents",'B2'!P11:Y11)</f>
        <v>Write supervisor's name here</v>
      </c>
      <c r="N8" s="277"/>
      <c r="O8" s="277"/>
      <c r="P8" s="277"/>
      <c r="Q8" s="277"/>
      <c r="R8" s="277"/>
      <c r="S8" s="277"/>
      <c r="T8" s="277"/>
      <c r="U8" s="10" t="s">
        <v>12</v>
      </c>
      <c r="V8" s="289" t="str">
        <f ca="1">CELL("contents",'B2'!P12:Y12)</f>
        <v>Write supervisor's name here</v>
      </c>
      <c r="W8" s="277"/>
      <c r="X8" s="277"/>
      <c r="Y8" s="277"/>
      <c r="Z8" s="277"/>
      <c r="AA8" s="277"/>
    </row>
    <row r="9" spans="1:27" ht="12.75" customHeight="1" x14ac:dyDescent="0.35">
      <c r="A9" s="117"/>
      <c r="B9" s="5"/>
      <c r="C9" s="5"/>
      <c r="D9" s="5"/>
      <c r="E9" s="5"/>
      <c r="F9" s="5"/>
      <c r="G9" s="5"/>
      <c r="H9" s="5"/>
      <c r="I9" s="5"/>
      <c r="J9" s="5"/>
      <c r="K9" s="5"/>
      <c r="L9" s="5"/>
      <c r="M9" s="5"/>
      <c r="S9" s="5"/>
      <c r="T9" s="5"/>
      <c r="U9" s="5"/>
      <c r="V9" s="5"/>
      <c r="W9" s="5"/>
      <c r="X9" s="5"/>
      <c r="Y9" s="5"/>
      <c r="Z9" s="5"/>
    </row>
    <row r="10" spans="1:27" ht="12.75" customHeight="1" x14ac:dyDescent="0.35">
      <c r="A10" s="117"/>
      <c r="B10" s="5"/>
      <c r="C10" s="5"/>
      <c r="D10" s="5"/>
      <c r="E10" s="5"/>
      <c r="F10" s="5"/>
      <c r="G10" s="5"/>
      <c r="H10" s="5"/>
      <c r="I10" s="5"/>
      <c r="J10" s="5"/>
      <c r="K10" s="5"/>
      <c r="L10" s="5"/>
      <c r="M10" s="5"/>
      <c r="N10" s="5"/>
      <c r="O10" s="5"/>
      <c r="P10" s="5"/>
      <c r="Q10" s="5"/>
      <c r="R10" s="5"/>
      <c r="S10" s="5"/>
      <c r="T10" s="5"/>
      <c r="U10" s="5"/>
      <c r="V10" s="5"/>
      <c r="W10" s="5"/>
      <c r="X10" s="5"/>
      <c r="Y10" s="5"/>
      <c r="Z10" s="5"/>
    </row>
    <row r="11" spans="1:27" ht="12.75" customHeight="1" x14ac:dyDescent="0.35">
      <c r="A11" s="117"/>
      <c r="B11" s="5"/>
      <c r="C11" s="5"/>
      <c r="D11" s="5"/>
      <c r="E11" s="5"/>
      <c r="F11" s="5"/>
      <c r="G11" s="5"/>
      <c r="H11" s="5"/>
      <c r="I11" s="5"/>
      <c r="J11" s="5"/>
      <c r="K11" s="5"/>
      <c r="L11" s="5"/>
      <c r="M11" s="5"/>
      <c r="N11" s="5"/>
      <c r="O11" s="5"/>
      <c r="P11" s="5"/>
      <c r="Q11" s="5"/>
      <c r="R11" s="5"/>
      <c r="S11" s="5"/>
      <c r="T11" s="5"/>
      <c r="U11" s="5"/>
      <c r="V11" s="5"/>
      <c r="W11" s="5"/>
      <c r="X11" s="5"/>
      <c r="Y11" s="5"/>
      <c r="Z11" s="5"/>
    </row>
    <row r="12" spans="1:27" ht="12.75" customHeight="1" x14ac:dyDescent="0.35">
      <c r="A12" s="332" t="s">
        <v>136</v>
      </c>
      <c r="B12" s="272"/>
      <c r="C12" s="118" t="s">
        <v>137</v>
      </c>
      <c r="D12" s="118" t="s">
        <v>138</v>
      </c>
      <c r="E12" s="118" t="s">
        <v>139</v>
      </c>
      <c r="F12" s="118" t="s">
        <v>140</v>
      </c>
      <c r="G12" s="118" t="s">
        <v>141</v>
      </c>
      <c r="H12" s="118" t="s">
        <v>142</v>
      </c>
      <c r="I12" s="118" t="s">
        <v>143</v>
      </c>
      <c r="J12" s="118" t="s">
        <v>144</v>
      </c>
      <c r="K12" s="118" t="s">
        <v>145</v>
      </c>
      <c r="L12" s="118" t="s">
        <v>146</v>
      </c>
      <c r="M12" s="118" t="s">
        <v>147</v>
      </c>
      <c r="N12" s="118" t="s">
        <v>148</v>
      </c>
      <c r="O12" s="118" t="s">
        <v>149</v>
      </c>
      <c r="P12" s="118" t="s">
        <v>150</v>
      </c>
      <c r="Q12" s="118" t="s">
        <v>151</v>
      </c>
      <c r="R12" s="118">
        <v>16</v>
      </c>
      <c r="S12" s="118">
        <v>17</v>
      </c>
      <c r="T12" s="118">
        <v>18</v>
      </c>
      <c r="U12" s="118">
        <v>19</v>
      </c>
      <c r="V12" s="118">
        <v>20</v>
      </c>
      <c r="W12" s="118">
        <v>21</v>
      </c>
      <c r="X12" s="118">
        <v>22</v>
      </c>
      <c r="Y12" s="118">
        <v>23</v>
      </c>
      <c r="Z12" s="119" t="s">
        <v>152</v>
      </c>
    </row>
    <row r="13" spans="1:27" ht="12.75" customHeight="1" x14ac:dyDescent="0.35">
      <c r="A13" s="333" t="s">
        <v>153</v>
      </c>
      <c r="B13" s="272"/>
      <c r="C13" s="109">
        <f>'Wk1'!Y18</f>
        <v>0</v>
      </c>
      <c r="D13" s="109">
        <f>'Wk2'!$Y17</f>
        <v>0</v>
      </c>
      <c r="E13" s="109">
        <f>'Wk3'!$Y17</f>
        <v>0</v>
      </c>
      <c r="F13" s="109">
        <f>'Wk4'!$Y17</f>
        <v>0</v>
      </c>
      <c r="G13" s="109">
        <f>'Wk5'!$Y17</f>
        <v>0</v>
      </c>
      <c r="H13" s="109">
        <f>'Wk6'!$Y17</f>
        <v>0</v>
      </c>
      <c r="I13" s="109">
        <f>'Wk7'!$Y17</f>
        <v>0</v>
      </c>
      <c r="J13" s="109">
        <f>'Wk8'!$Y17</f>
        <v>0</v>
      </c>
      <c r="K13" s="109">
        <f>'Wk9'!$Y17</f>
        <v>0</v>
      </c>
      <c r="L13" s="109">
        <f>'Wk10'!$Y17</f>
        <v>0</v>
      </c>
      <c r="M13" s="109">
        <f>'Wk11'!$Y17</f>
        <v>0</v>
      </c>
      <c r="N13" s="109">
        <f>'Wk12'!$Y17</f>
        <v>0</v>
      </c>
      <c r="O13" s="109">
        <f>'Wk13'!$Y17</f>
        <v>0</v>
      </c>
      <c r="P13" s="109">
        <f>'Wk14'!$Y17</f>
        <v>0</v>
      </c>
      <c r="Q13" s="109">
        <f>'Wk15'!$Y17</f>
        <v>0</v>
      </c>
      <c r="R13" s="109">
        <f>'Wk16'!$Y17</f>
        <v>0</v>
      </c>
      <c r="S13" s="109">
        <f>'Wk17'!$Y17</f>
        <v>0</v>
      </c>
      <c r="T13" s="109">
        <f>'Wk18'!$Y17</f>
        <v>0</v>
      </c>
      <c r="U13" s="109">
        <f>'Wk19'!$Y17</f>
        <v>0</v>
      </c>
      <c r="V13" s="109">
        <f>'Wk20'!$Y17</f>
        <v>0</v>
      </c>
      <c r="W13" s="109">
        <f>'Wk21'!$Y17</f>
        <v>0</v>
      </c>
      <c r="X13" s="109">
        <f>'Wk22'!$Y17</f>
        <v>0</v>
      </c>
      <c r="Y13" s="109">
        <f>'Wk23'!$Y17</f>
        <v>0</v>
      </c>
      <c r="Z13" s="120">
        <f>SUM(C13:Y13)</f>
        <v>0</v>
      </c>
    </row>
    <row r="14" spans="1:27" ht="12.75" customHeight="1" x14ac:dyDescent="0.35">
      <c r="A14" s="334"/>
      <c r="B14" s="347"/>
      <c r="C14" s="327"/>
      <c r="D14" s="327"/>
      <c r="E14" s="327"/>
      <c r="F14" s="327"/>
      <c r="G14" s="327"/>
      <c r="H14" s="327"/>
      <c r="I14" s="327"/>
      <c r="J14" s="327"/>
      <c r="K14" s="327"/>
      <c r="L14" s="327"/>
      <c r="M14" s="327"/>
      <c r="N14" s="327"/>
      <c r="O14" s="327"/>
      <c r="P14" s="327"/>
      <c r="Q14" s="327"/>
      <c r="R14" s="121"/>
      <c r="S14" s="121"/>
      <c r="T14" s="121"/>
      <c r="U14" s="121"/>
      <c r="V14" s="121"/>
      <c r="W14" s="327"/>
      <c r="X14" s="121"/>
      <c r="Y14" s="121"/>
      <c r="Z14" s="329"/>
    </row>
    <row r="15" spans="1:27" ht="12.75" customHeight="1" x14ac:dyDescent="0.35">
      <c r="A15" s="277"/>
      <c r="B15" s="348"/>
      <c r="C15" s="328"/>
      <c r="D15" s="328"/>
      <c r="E15" s="328"/>
      <c r="F15" s="328"/>
      <c r="G15" s="328"/>
      <c r="H15" s="328"/>
      <c r="I15" s="328"/>
      <c r="J15" s="328"/>
      <c r="K15" s="328"/>
      <c r="L15" s="328"/>
      <c r="M15" s="328"/>
      <c r="N15" s="328"/>
      <c r="O15" s="328"/>
      <c r="P15" s="328"/>
      <c r="Q15" s="328"/>
      <c r="R15" s="122"/>
      <c r="S15" s="122"/>
      <c r="T15" s="122"/>
      <c r="U15" s="122"/>
      <c r="V15" s="122"/>
      <c r="W15" s="328"/>
      <c r="X15" s="122"/>
      <c r="Y15" s="122"/>
      <c r="Z15" s="328"/>
    </row>
    <row r="16" spans="1:27" ht="29.25" customHeight="1" x14ac:dyDescent="0.35">
      <c r="A16" s="333" t="s">
        <v>154</v>
      </c>
      <c r="B16" s="272"/>
      <c r="C16" s="109">
        <f>'Wk1'!Y28</f>
        <v>0</v>
      </c>
      <c r="D16" s="109">
        <f>'Wk2'!$Y27</f>
        <v>0</v>
      </c>
      <c r="E16" s="109">
        <f>'Wk3'!$Y27</f>
        <v>0</v>
      </c>
      <c r="F16" s="109">
        <f>'Wk4'!$Y27</f>
        <v>0</v>
      </c>
      <c r="G16" s="109">
        <f>'Wk5'!$Y27</f>
        <v>0</v>
      </c>
      <c r="H16" s="109">
        <f>'Wk6'!$Y27</f>
        <v>0</v>
      </c>
      <c r="I16" s="109">
        <f>'Wk7'!$Y27</f>
        <v>0</v>
      </c>
      <c r="J16" s="109">
        <f>'Wk8'!$Y27</f>
        <v>0</v>
      </c>
      <c r="K16" s="109">
        <f>'Wk9'!$Y27</f>
        <v>0</v>
      </c>
      <c r="L16" s="109">
        <f>'Wk10'!$Y27</f>
        <v>0</v>
      </c>
      <c r="M16" s="109">
        <f>'Wk11'!$Y27</f>
        <v>0</v>
      </c>
      <c r="N16" s="109">
        <f>'Wk12'!$Y27</f>
        <v>0</v>
      </c>
      <c r="O16" s="109">
        <f>'Wk13'!$Y27</f>
        <v>0</v>
      </c>
      <c r="P16" s="109">
        <f>'Wk14'!$Y27</f>
        <v>0</v>
      </c>
      <c r="Q16" s="109">
        <f>'Wk15'!$Y27</f>
        <v>0</v>
      </c>
      <c r="R16" s="109">
        <f>'Wk16'!$Y27</f>
        <v>0</v>
      </c>
      <c r="S16" s="109">
        <f>'Wk17'!$Y27</f>
        <v>0</v>
      </c>
      <c r="T16" s="109">
        <f>'Wk18'!$Y27</f>
        <v>0</v>
      </c>
      <c r="U16" s="109">
        <f>'Wk19'!$Y27</f>
        <v>0</v>
      </c>
      <c r="V16" s="109">
        <f>'Wk20'!$Y27</f>
        <v>0</v>
      </c>
      <c r="W16" s="109">
        <f>'Wk21'!$Y27</f>
        <v>0</v>
      </c>
      <c r="X16" s="109">
        <f>'Wk22'!$Y27</f>
        <v>0</v>
      </c>
      <c r="Y16" s="109">
        <f>'Wk23'!$Y27</f>
        <v>0</v>
      </c>
      <c r="Z16" s="120">
        <f>SUM(C16:Y16)</f>
        <v>0</v>
      </c>
    </row>
    <row r="17" spans="1:26" ht="12.75" customHeight="1" x14ac:dyDescent="0.35">
      <c r="A17" s="334"/>
      <c r="B17" s="337"/>
      <c r="C17" s="327"/>
      <c r="D17" s="327"/>
      <c r="E17" s="327"/>
      <c r="F17" s="327"/>
      <c r="G17" s="327"/>
      <c r="H17" s="327"/>
      <c r="I17" s="327"/>
      <c r="J17" s="327"/>
      <c r="K17" s="327"/>
      <c r="L17" s="327"/>
      <c r="M17" s="327"/>
      <c r="N17" s="327"/>
      <c r="O17" s="327"/>
      <c r="P17" s="327"/>
      <c r="Q17" s="327"/>
      <c r="R17" s="121"/>
      <c r="S17" s="121"/>
      <c r="T17" s="121"/>
      <c r="U17" s="121"/>
      <c r="V17" s="121"/>
      <c r="W17" s="327"/>
      <c r="X17" s="121"/>
      <c r="Y17" s="121"/>
      <c r="Z17" s="329"/>
    </row>
    <row r="18" spans="1:26" ht="12.75" customHeight="1" x14ac:dyDescent="0.35">
      <c r="A18" s="277"/>
      <c r="B18" s="348"/>
      <c r="C18" s="328"/>
      <c r="D18" s="328"/>
      <c r="E18" s="328"/>
      <c r="F18" s="328"/>
      <c r="G18" s="328"/>
      <c r="H18" s="328"/>
      <c r="I18" s="328"/>
      <c r="J18" s="328"/>
      <c r="K18" s="328"/>
      <c r="L18" s="328"/>
      <c r="M18" s="328"/>
      <c r="N18" s="328"/>
      <c r="O18" s="328"/>
      <c r="P18" s="328"/>
      <c r="Q18" s="328"/>
      <c r="R18" s="122"/>
      <c r="S18" s="122"/>
      <c r="T18" s="122"/>
      <c r="U18" s="122"/>
      <c r="V18" s="122"/>
      <c r="W18" s="328"/>
      <c r="X18" s="122"/>
      <c r="Y18" s="122"/>
      <c r="Z18" s="328"/>
    </row>
    <row r="19" spans="1:26" ht="29.25" customHeight="1" x14ac:dyDescent="0.35">
      <c r="A19" s="335" t="s">
        <v>155</v>
      </c>
      <c r="B19" s="272"/>
      <c r="C19" s="109">
        <f>'Wk1'!Y30</f>
        <v>0</v>
      </c>
      <c r="D19" s="109">
        <f>'Wk2'!$Y29</f>
        <v>0</v>
      </c>
      <c r="E19" s="109">
        <f>'Wk3'!$Y29</f>
        <v>0</v>
      </c>
      <c r="F19" s="109">
        <f>'Wk4'!$Y29</f>
        <v>0</v>
      </c>
      <c r="G19" s="109">
        <f>'Wk5'!$Y29</f>
        <v>0</v>
      </c>
      <c r="H19" s="109">
        <f>'Wk6'!$Y29</f>
        <v>0</v>
      </c>
      <c r="I19" s="109">
        <f>'Wk7'!$Y29</f>
        <v>0</v>
      </c>
      <c r="J19" s="109">
        <f>'Wk8'!$Y29</f>
        <v>0</v>
      </c>
      <c r="K19" s="109">
        <f>'Wk9'!$Y29</f>
        <v>0</v>
      </c>
      <c r="L19" s="110">
        <f>'Wk10'!$Y29</f>
        <v>0</v>
      </c>
      <c r="M19" s="110">
        <f>'Wk11'!$Y29</f>
        <v>0</v>
      </c>
      <c r="N19" s="110">
        <f>'Wk12'!$Y29</f>
        <v>0</v>
      </c>
      <c r="O19" s="110">
        <f>'Wk13'!Y29</f>
        <v>0</v>
      </c>
      <c r="P19" s="110">
        <f>'Wk14'!$Y29</f>
        <v>0</v>
      </c>
      <c r="Q19" s="110">
        <f>'Wk15'!$Y29</f>
        <v>0</v>
      </c>
      <c r="R19" s="110">
        <f>'Wk16'!$Y29</f>
        <v>0</v>
      </c>
      <c r="S19" s="110">
        <f>'Wk17'!$Y29</f>
        <v>0</v>
      </c>
      <c r="T19" s="110">
        <f>'Wk18'!$Y29</f>
        <v>0</v>
      </c>
      <c r="U19" s="110">
        <f>'Wk19'!$Y29</f>
        <v>0</v>
      </c>
      <c r="V19" s="109">
        <f>'Wk20'!$Y29</f>
        <v>0</v>
      </c>
      <c r="W19" s="110">
        <f>'Wk21'!$Y29</f>
        <v>0</v>
      </c>
      <c r="X19" s="109">
        <f>'Wk22'!$Y29</f>
        <v>0</v>
      </c>
      <c r="Y19" s="110">
        <f>'Wk23'!$Y29</f>
        <v>0</v>
      </c>
      <c r="Z19" s="111">
        <f>SUM(C19:Y19)</f>
        <v>0</v>
      </c>
    </row>
    <row r="20" spans="1:26" ht="12.75" customHeight="1" x14ac:dyDescent="0.35">
      <c r="A20" s="334"/>
      <c r="B20" s="337"/>
      <c r="C20" s="327"/>
      <c r="D20" s="327"/>
      <c r="E20" s="327"/>
      <c r="F20" s="327"/>
      <c r="G20" s="327"/>
      <c r="H20" s="327"/>
      <c r="I20" s="327"/>
      <c r="J20" s="327"/>
      <c r="K20" s="327"/>
      <c r="L20" s="327"/>
      <c r="M20" s="327"/>
      <c r="N20" s="327"/>
      <c r="O20" s="327"/>
      <c r="P20" s="327"/>
      <c r="Q20" s="327"/>
      <c r="R20" s="121"/>
      <c r="S20" s="121"/>
      <c r="T20" s="121"/>
      <c r="U20" s="121"/>
      <c r="V20" s="121"/>
      <c r="W20" s="327"/>
      <c r="X20" s="121"/>
      <c r="Y20" s="121"/>
      <c r="Z20" s="329"/>
    </row>
    <row r="21" spans="1:26" ht="12.75" customHeight="1" x14ac:dyDescent="0.35">
      <c r="A21" s="336"/>
      <c r="B21" s="328"/>
      <c r="C21" s="328"/>
      <c r="D21" s="328"/>
      <c r="E21" s="328"/>
      <c r="F21" s="328"/>
      <c r="G21" s="328"/>
      <c r="H21" s="328"/>
      <c r="I21" s="328"/>
      <c r="J21" s="328"/>
      <c r="K21" s="328"/>
      <c r="L21" s="328"/>
      <c r="M21" s="328"/>
      <c r="N21" s="328"/>
      <c r="O21" s="328"/>
      <c r="P21" s="328"/>
      <c r="Q21" s="328"/>
      <c r="R21" s="122"/>
      <c r="S21" s="122"/>
      <c r="T21" s="122"/>
      <c r="U21" s="122"/>
      <c r="V21" s="122"/>
      <c r="W21" s="328"/>
      <c r="X21" s="122"/>
      <c r="Y21" s="122"/>
      <c r="Z21" s="328"/>
    </row>
    <row r="22" spans="1:26" ht="25.5" customHeight="1" x14ac:dyDescent="0.35">
      <c r="A22" s="335" t="s">
        <v>156</v>
      </c>
      <c r="B22" s="272"/>
      <c r="C22" s="109">
        <f t="shared" ref="C22:Y22" si="0">SUM(C19,C16,C13)</f>
        <v>0</v>
      </c>
      <c r="D22" s="109">
        <f t="shared" si="0"/>
        <v>0</v>
      </c>
      <c r="E22" s="109">
        <f t="shared" si="0"/>
        <v>0</v>
      </c>
      <c r="F22" s="109">
        <f t="shared" si="0"/>
        <v>0</v>
      </c>
      <c r="G22" s="109">
        <f t="shared" si="0"/>
        <v>0</v>
      </c>
      <c r="H22" s="109">
        <f t="shared" si="0"/>
        <v>0</v>
      </c>
      <c r="I22" s="109">
        <f t="shared" si="0"/>
        <v>0</v>
      </c>
      <c r="J22" s="109">
        <f t="shared" si="0"/>
        <v>0</v>
      </c>
      <c r="K22" s="109">
        <f t="shared" si="0"/>
        <v>0</v>
      </c>
      <c r="L22" s="109">
        <f t="shared" si="0"/>
        <v>0</v>
      </c>
      <c r="M22" s="109">
        <f t="shared" si="0"/>
        <v>0</v>
      </c>
      <c r="N22" s="109">
        <f t="shared" si="0"/>
        <v>0</v>
      </c>
      <c r="O22" s="109">
        <f t="shared" si="0"/>
        <v>0</v>
      </c>
      <c r="P22" s="109">
        <f t="shared" si="0"/>
        <v>0</v>
      </c>
      <c r="Q22" s="109">
        <f t="shared" si="0"/>
        <v>0</v>
      </c>
      <c r="R22" s="109">
        <f t="shared" si="0"/>
        <v>0</v>
      </c>
      <c r="S22" s="109">
        <f t="shared" si="0"/>
        <v>0</v>
      </c>
      <c r="T22" s="109">
        <f t="shared" si="0"/>
        <v>0</v>
      </c>
      <c r="U22" s="109">
        <f t="shared" si="0"/>
        <v>0</v>
      </c>
      <c r="V22" s="109">
        <f t="shared" si="0"/>
        <v>0</v>
      </c>
      <c r="W22" s="109">
        <f t="shared" si="0"/>
        <v>0</v>
      </c>
      <c r="X22" s="109">
        <f t="shared" si="0"/>
        <v>0</v>
      </c>
      <c r="Y22" s="109">
        <f t="shared" si="0"/>
        <v>0</v>
      </c>
      <c r="Z22" s="120">
        <f>SUM(C22:Y22)</f>
        <v>0</v>
      </c>
    </row>
    <row r="23" spans="1:26" ht="12.75" customHeight="1" x14ac:dyDescent="0.4">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row>
    <row r="24" spans="1:26" ht="12.75" customHeight="1" x14ac:dyDescent="0.35">
      <c r="A24" s="117"/>
      <c r="B24" s="5"/>
      <c r="C24" s="5"/>
      <c r="D24" s="5"/>
      <c r="E24" s="5"/>
      <c r="F24" s="5"/>
      <c r="G24" s="5"/>
      <c r="H24" s="5"/>
      <c r="I24" s="5"/>
      <c r="J24" s="5"/>
      <c r="K24" s="5"/>
      <c r="L24" s="5"/>
      <c r="M24" s="5"/>
      <c r="N24" s="5"/>
      <c r="O24" s="5"/>
      <c r="P24" s="5"/>
      <c r="Q24" s="5"/>
      <c r="R24" s="5"/>
      <c r="S24" s="5"/>
      <c r="T24" s="5"/>
      <c r="U24" s="5"/>
      <c r="V24" s="5"/>
      <c r="W24" s="5"/>
      <c r="X24" s="5"/>
      <c r="Y24" s="5"/>
      <c r="Z24" s="5"/>
    </row>
    <row r="25" spans="1:26" ht="25.5" customHeight="1" x14ac:dyDescent="0.35">
      <c r="A25" s="340" t="s">
        <v>56</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row>
    <row r="26" spans="1:26" ht="12.75" customHeight="1" x14ac:dyDescent="0.35">
      <c r="A26" s="277"/>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row>
    <row r="27" spans="1:26" ht="12.75" customHeight="1" x14ac:dyDescent="0.45">
      <c r="A27" s="54"/>
      <c r="B27" s="5"/>
      <c r="C27" s="5"/>
      <c r="D27" s="5"/>
      <c r="E27" s="5"/>
      <c r="F27" s="5"/>
      <c r="G27" s="5"/>
      <c r="H27" s="5"/>
      <c r="I27" s="5"/>
      <c r="J27" s="5"/>
      <c r="K27" s="5"/>
      <c r="L27" s="5"/>
      <c r="M27" s="5"/>
      <c r="N27" s="5"/>
      <c r="O27" s="5"/>
      <c r="P27" s="5"/>
      <c r="Q27" s="5"/>
      <c r="R27" s="5"/>
      <c r="S27" s="5"/>
      <c r="T27" s="5"/>
      <c r="U27" s="5"/>
      <c r="V27" s="5"/>
      <c r="W27" s="5"/>
      <c r="X27" s="5"/>
      <c r="Y27" s="5"/>
      <c r="Z27" s="5"/>
    </row>
    <row r="28" spans="1:26" ht="15" customHeight="1" x14ac:dyDescent="0.4">
      <c r="A28" s="338" t="s">
        <v>157</v>
      </c>
      <c r="B28" s="277"/>
      <c r="C28" s="277"/>
      <c r="D28" s="277"/>
      <c r="E28" s="277"/>
      <c r="F28" s="277"/>
      <c r="G28" s="277"/>
      <c r="H28" s="277"/>
      <c r="I28" s="277"/>
      <c r="J28" s="277"/>
      <c r="K28" s="5"/>
      <c r="L28" s="339" t="s">
        <v>158</v>
      </c>
      <c r="M28" s="277"/>
      <c r="N28" s="277"/>
      <c r="O28" s="277"/>
      <c r="P28" s="277"/>
      <c r="Q28" s="277"/>
      <c r="R28" s="277"/>
      <c r="S28" s="277"/>
      <c r="T28" s="277"/>
      <c r="U28" s="277"/>
      <c r="V28" s="277"/>
      <c r="W28" s="277"/>
      <c r="X28" s="277"/>
      <c r="Y28" s="277"/>
      <c r="Z28" s="277"/>
    </row>
    <row r="29" spans="1:26" ht="15.75" customHeight="1" x14ac:dyDescent="0.4">
      <c r="A29" s="124" t="s">
        <v>159</v>
      </c>
      <c r="B29" s="5"/>
      <c r="C29" s="5"/>
      <c r="D29" s="5"/>
      <c r="E29" s="5"/>
      <c r="F29" s="5"/>
      <c r="G29" s="5"/>
      <c r="H29" s="5"/>
      <c r="I29" s="124" t="s">
        <v>8</v>
      </c>
      <c r="J29" s="5"/>
      <c r="K29" s="5"/>
      <c r="L29" s="124" t="s">
        <v>160</v>
      </c>
      <c r="M29" s="5"/>
      <c r="N29" s="5"/>
      <c r="O29" s="5"/>
      <c r="P29" s="5"/>
      <c r="Q29" s="5"/>
      <c r="R29" s="5"/>
      <c r="S29" s="5"/>
      <c r="T29" s="5"/>
      <c r="U29" s="5"/>
      <c r="V29" s="5"/>
      <c r="W29" s="5" t="s">
        <v>8</v>
      </c>
      <c r="X29" s="5"/>
      <c r="Y29" s="5"/>
      <c r="Z29" s="5"/>
    </row>
    <row r="30" spans="1:26" ht="12.75" customHeight="1" x14ac:dyDescent="0.45">
      <c r="A30" s="54"/>
      <c r="B30" s="5"/>
      <c r="C30" s="5"/>
      <c r="D30" s="5"/>
      <c r="E30" s="5"/>
      <c r="F30" s="5"/>
      <c r="G30" s="5"/>
      <c r="H30" s="5"/>
      <c r="I30" s="5"/>
      <c r="J30" s="5"/>
      <c r="K30" s="5"/>
      <c r="L30" s="5"/>
      <c r="M30" s="5"/>
      <c r="N30" s="5"/>
      <c r="O30" s="5"/>
      <c r="P30" s="5"/>
      <c r="Q30" s="5"/>
      <c r="R30" s="5"/>
      <c r="S30" s="5"/>
      <c r="T30" s="5"/>
      <c r="U30" s="5"/>
      <c r="V30" s="5"/>
      <c r="W30" s="5"/>
      <c r="X30" s="5"/>
      <c r="Y30" s="5"/>
      <c r="Z30" s="5"/>
    </row>
    <row r="31" spans="1:26" ht="12.75" customHeight="1" x14ac:dyDescent="0.4">
      <c r="A31" s="124"/>
      <c r="B31" s="5"/>
      <c r="C31" s="5"/>
      <c r="D31" s="5"/>
      <c r="E31" s="5"/>
      <c r="F31" s="5"/>
      <c r="G31" s="5"/>
      <c r="H31" s="5"/>
      <c r="I31" s="5"/>
      <c r="J31" s="5"/>
      <c r="K31" s="5"/>
      <c r="L31" s="5"/>
      <c r="M31" s="5"/>
      <c r="N31" s="5"/>
      <c r="O31" s="5"/>
      <c r="P31" s="5"/>
      <c r="Q31" s="5"/>
      <c r="R31" s="5"/>
      <c r="S31" s="5"/>
      <c r="T31" s="5"/>
      <c r="U31" s="5"/>
      <c r="V31" s="5"/>
      <c r="W31" s="5"/>
      <c r="X31" s="5"/>
      <c r="Y31" s="5"/>
      <c r="Z31" s="5"/>
    </row>
    <row r="32" spans="1:26" ht="12.75" customHeight="1" x14ac:dyDescent="0.4">
      <c r="A32" s="338" t="s">
        <v>161</v>
      </c>
      <c r="B32" s="277"/>
      <c r="C32" s="277"/>
      <c r="D32" s="277"/>
      <c r="E32" s="277"/>
      <c r="F32" s="277"/>
      <c r="G32" s="277"/>
      <c r="H32" s="277"/>
      <c r="I32" s="277"/>
      <c r="J32" s="277"/>
      <c r="K32" s="5"/>
      <c r="L32" s="338" t="s">
        <v>157</v>
      </c>
      <c r="M32" s="277"/>
      <c r="N32" s="277"/>
      <c r="O32" s="277"/>
      <c r="P32" s="277"/>
      <c r="Q32" s="277"/>
      <c r="R32" s="277"/>
      <c r="S32" s="277"/>
      <c r="T32" s="277"/>
      <c r="U32" s="277"/>
      <c r="V32" s="5"/>
      <c r="W32" s="5"/>
      <c r="X32" s="5"/>
      <c r="Y32" s="5"/>
      <c r="Z32" s="5"/>
    </row>
    <row r="33" spans="1:26" ht="12.75" customHeight="1" x14ac:dyDescent="0.4">
      <c r="A33" s="124" t="s">
        <v>159</v>
      </c>
      <c r="B33" s="5"/>
      <c r="C33" s="5"/>
      <c r="D33" s="5"/>
      <c r="E33" s="5"/>
      <c r="F33" s="5"/>
      <c r="G33" s="5"/>
      <c r="H33" s="5"/>
      <c r="I33" s="124" t="s">
        <v>8</v>
      </c>
      <c r="J33" s="5"/>
      <c r="K33" s="5"/>
      <c r="L33" s="124" t="s">
        <v>162</v>
      </c>
      <c r="M33" s="5"/>
      <c r="N33" s="5"/>
      <c r="O33" s="5"/>
      <c r="P33" s="5"/>
      <c r="Q33" s="5"/>
      <c r="R33" s="5"/>
      <c r="S33" s="5"/>
      <c r="T33" s="124" t="s">
        <v>8</v>
      </c>
      <c r="U33" s="5"/>
      <c r="V33" s="5"/>
      <c r="W33" s="5"/>
      <c r="X33" s="5"/>
      <c r="Y33" s="5"/>
      <c r="Z33" s="5"/>
    </row>
    <row r="34" spans="1:26" ht="12.75" customHeight="1" x14ac:dyDescent="0.35">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2.75" customHeight="1" x14ac:dyDescent="0.35"/>
    <row r="36" spans="1:26" ht="12.75" customHeight="1" x14ac:dyDescent="0.35"/>
    <row r="37" spans="1:26" ht="12.75" customHeight="1" x14ac:dyDescent="0.35"/>
    <row r="38" spans="1:26" ht="12.75" customHeight="1" x14ac:dyDescent="0.35"/>
    <row r="39" spans="1:26" ht="12.75" customHeight="1" x14ac:dyDescent="0.35"/>
    <row r="40" spans="1:26" ht="12.75" customHeight="1" x14ac:dyDescent="0.35"/>
    <row r="41" spans="1:26" ht="12.75" customHeight="1" x14ac:dyDescent="0.35"/>
    <row r="42" spans="1:26" ht="12.75" customHeight="1" x14ac:dyDescent="0.35"/>
    <row r="43" spans="1:26" ht="12.75" customHeight="1" x14ac:dyDescent="0.35"/>
    <row r="44" spans="1:26" ht="12.75" customHeight="1" x14ac:dyDescent="0.35"/>
    <row r="45" spans="1:26" ht="12.75" customHeight="1" x14ac:dyDescent="0.35"/>
    <row r="46" spans="1:26" ht="12.75" customHeight="1" x14ac:dyDescent="0.35"/>
    <row r="47" spans="1:26" ht="12.75" customHeight="1" x14ac:dyDescent="0.35"/>
    <row r="48" spans="1:26"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ht="12.75" customHeight="1" x14ac:dyDescent="0.35"/>
    <row r="66" ht="12.75" customHeight="1" x14ac:dyDescent="0.35"/>
    <row r="67" ht="12.75" customHeight="1" x14ac:dyDescent="0.35"/>
    <row r="68" ht="12.75" customHeight="1" x14ac:dyDescent="0.35"/>
    <row r="69" ht="12.75" customHeight="1" x14ac:dyDescent="0.35"/>
    <row r="70" ht="12.75" customHeight="1" x14ac:dyDescent="0.35"/>
    <row r="71" ht="12.75" customHeight="1" x14ac:dyDescent="0.35"/>
    <row r="72" ht="12.75" customHeight="1" x14ac:dyDescent="0.35"/>
    <row r="73" ht="12.75" customHeight="1" x14ac:dyDescent="0.35"/>
    <row r="74" ht="12.75" customHeight="1" x14ac:dyDescent="0.35"/>
    <row r="75" ht="12.75" customHeight="1" x14ac:dyDescent="0.35"/>
    <row r="76" ht="12.75" customHeight="1" x14ac:dyDescent="0.35"/>
    <row r="77" ht="12.75" customHeight="1" x14ac:dyDescent="0.35"/>
    <row r="78" ht="12.75" customHeight="1" x14ac:dyDescent="0.35"/>
    <row r="79" ht="12.75" customHeight="1" x14ac:dyDescent="0.35"/>
    <row r="80" ht="12.75" customHeight="1" x14ac:dyDescent="0.35"/>
    <row r="81" ht="12.75" customHeight="1" x14ac:dyDescent="0.35"/>
    <row r="82" ht="12.75" customHeight="1" x14ac:dyDescent="0.35"/>
    <row r="83" ht="12.75" customHeight="1" x14ac:dyDescent="0.35"/>
    <row r="84" ht="12.75" customHeight="1" x14ac:dyDescent="0.35"/>
    <row r="85" ht="12.75" customHeight="1" x14ac:dyDescent="0.35"/>
    <row r="86" ht="12.75" customHeight="1" x14ac:dyDescent="0.35"/>
    <row r="87" ht="12.75" customHeight="1" x14ac:dyDescent="0.35"/>
    <row r="88" ht="12.75" customHeight="1" x14ac:dyDescent="0.35"/>
    <row r="89" ht="12.75" customHeight="1" x14ac:dyDescent="0.35"/>
    <row r="90" ht="12.75" customHeight="1" x14ac:dyDescent="0.35"/>
    <row r="91" ht="12.75" customHeight="1" x14ac:dyDescent="0.35"/>
    <row r="92" ht="12.75" customHeight="1" x14ac:dyDescent="0.35"/>
    <row r="93" ht="12.75" customHeight="1" x14ac:dyDescent="0.35"/>
    <row r="94" ht="12.75" customHeight="1" x14ac:dyDescent="0.35"/>
    <row r="95" ht="12.75" customHeight="1" x14ac:dyDescent="0.35"/>
    <row r="96"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ht="12.75" customHeight="1" x14ac:dyDescent="0.35"/>
    <row r="130" ht="12.75" customHeight="1" x14ac:dyDescent="0.35"/>
    <row r="131" ht="12.75" customHeight="1" x14ac:dyDescent="0.35"/>
    <row r="132" ht="12.75" customHeight="1" x14ac:dyDescent="0.35"/>
    <row r="133" ht="12.75" customHeight="1" x14ac:dyDescent="0.35"/>
    <row r="134" ht="12.75" customHeight="1" x14ac:dyDescent="0.35"/>
    <row r="135" ht="12.75" customHeight="1" x14ac:dyDescent="0.35"/>
    <row r="136" ht="12.75" customHeight="1" x14ac:dyDescent="0.35"/>
    <row r="137" ht="12.75" customHeight="1" x14ac:dyDescent="0.35"/>
    <row r="138" ht="12.75" customHeight="1" x14ac:dyDescent="0.35"/>
    <row r="139" ht="12.75" customHeight="1" x14ac:dyDescent="0.35"/>
    <row r="140" ht="12.75" customHeight="1" x14ac:dyDescent="0.35"/>
    <row r="141" ht="12.75" customHeight="1" x14ac:dyDescent="0.35"/>
    <row r="142" ht="12.75" customHeight="1" x14ac:dyDescent="0.35"/>
    <row r="143" ht="12.75" customHeight="1" x14ac:dyDescent="0.35"/>
    <row r="14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ht="12.75" customHeight="1" x14ac:dyDescent="0.35"/>
    <row r="178" ht="12.75" customHeight="1" x14ac:dyDescent="0.35"/>
    <row r="179" ht="12.75" customHeight="1" x14ac:dyDescent="0.35"/>
    <row r="180" ht="12.75" customHeight="1" x14ac:dyDescent="0.35"/>
    <row r="181" ht="12.75" customHeight="1" x14ac:dyDescent="0.35"/>
    <row r="182" ht="12.75" customHeight="1" x14ac:dyDescent="0.35"/>
    <row r="183" ht="12.75" customHeight="1" x14ac:dyDescent="0.35"/>
    <row r="184" ht="12.75" customHeight="1" x14ac:dyDescent="0.35"/>
    <row r="185" ht="12.75" customHeight="1" x14ac:dyDescent="0.35"/>
    <row r="186" ht="12.75" customHeight="1" x14ac:dyDescent="0.35"/>
    <row r="187" ht="12.75" customHeight="1" x14ac:dyDescent="0.35"/>
    <row r="188" ht="12.75" customHeight="1" x14ac:dyDescent="0.35"/>
    <row r="189" ht="12.75" customHeight="1" x14ac:dyDescent="0.35"/>
    <row r="190" ht="12.75" customHeight="1" x14ac:dyDescent="0.35"/>
    <row r="191" ht="12.75" customHeight="1" x14ac:dyDescent="0.35"/>
    <row r="192"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ht="12.75" customHeight="1" x14ac:dyDescent="0.35"/>
    <row r="210" ht="12.75" customHeight="1" x14ac:dyDescent="0.35"/>
    <row r="211" ht="12.75" customHeight="1" x14ac:dyDescent="0.35"/>
    <row r="212" ht="12.75" customHeight="1" x14ac:dyDescent="0.35"/>
    <row r="213" ht="12.75" customHeight="1" x14ac:dyDescent="0.35"/>
    <row r="214" ht="12.75" customHeight="1" x14ac:dyDescent="0.35"/>
    <row r="215" ht="12.75" customHeight="1" x14ac:dyDescent="0.35"/>
    <row r="216" ht="12.75" customHeight="1" x14ac:dyDescent="0.35"/>
    <row r="217" ht="12.75" customHeight="1" x14ac:dyDescent="0.35"/>
    <row r="218" ht="12.75" customHeight="1" x14ac:dyDescent="0.35"/>
    <row r="219" ht="12.75" customHeight="1" x14ac:dyDescent="0.35"/>
    <row r="220" ht="12.75" customHeight="1" x14ac:dyDescent="0.35"/>
    <row r="221" ht="12.75" customHeight="1" x14ac:dyDescent="0.35"/>
    <row r="222" ht="12.75" customHeight="1" x14ac:dyDescent="0.35"/>
    <row r="223" ht="12.75" customHeight="1" x14ac:dyDescent="0.35"/>
    <row r="224" ht="12.75" customHeight="1" x14ac:dyDescent="0.35"/>
    <row r="225" ht="12.75" customHeight="1" x14ac:dyDescent="0.35"/>
    <row r="226" ht="12.75" customHeight="1" x14ac:dyDescent="0.35"/>
    <row r="227" ht="12.75" customHeight="1" x14ac:dyDescent="0.35"/>
    <row r="228" ht="12.75" customHeight="1" x14ac:dyDescent="0.35"/>
    <row r="229" ht="12.75" customHeight="1" x14ac:dyDescent="0.35"/>
    <row r="230" ht="12.75" customHeight="1" x14ac:dyDescent="0.35"/>
    <row r="231" ht="12.75" customHeight="1" x14ac:dyDescent="0.35"/>
    <row r="232" ht="12.75" customHeight="1" x14ac:dyDescent="0.35"/>
    <row r="233" ht="12.75" customHeight="1" x14ac:dyDescent="0.35"/>
    <row r="234" ht="12.75" customHeight="1" x14ac:dyDescent="0.35"/>
    <row r="235" ht="12.75" customHeight="1" x14ac:dyDescent="0.35"/>
    <row r="236" ht="12.75" customHeight="1" x14ac:dyDescent="0.35"/>
    <row r="237" ht="12.75" customHeight="1" x14ac:dyDescent="0.35"/>
    <row r="238" ht="12.75" customHeight="1" x14ac:dyDescent="0.35"/>
    <row r="239" ht="12.75" customHeight="1" x14ac:dyDescent="0.35"/>
    <row r="240" ht="12.75" customHeight="1" x14ac:dyDescent="0.35"/>
    <row r="241" ht="12.75" customHeight="1" x14ac:dyDescent="0.35"/>
    <row r="242" ht="12.75" customHeight="1" x14ac:dyDescent="0.35"/>
    <row r="243" ht="12.75" customHeight="1" x14ac:dyDescent="0.35"/>
    <row r="244" ht="12.75" customHeight="1" x14ac:dyDescent="0.35"/>
    <row r="245" ht="12.75" customHeight="1" x14ac:dyDescent="0.35"/>
    <row r="246" ht="12.75" customHeight="1" x14ac:dyDescent="0.35"/>
    <row r="247" ht="12.75" customHeight="1" x14ac:dyDescent="0.35"/>
    <row r="248" ht="12.75" customHeight="1" x14ac:dyDescent="0.35"/>
    <row r="249" ht="12.75" customHeight="1" x14ac:dyDescent="0.35"/>
    <row r="250" ht="12.75" customHeight="1" x14ac:dyDescent="0.35"/>
    <row r="251" ht="12.75" customHeight="1" x14ac:dyDescent="0.35"/>
    <row r="252" ht="12.75" customHeight="1" x14ac:dyDescent="0.35"/>
    <row r="253" ht="12.75" customHeight="1" x14ac:dyDescent="0.35"/>
    <row r="254" ht="12.75" customHeight="1" x14ac:dyDescent="0.35"/>
    <row r="255" ht="12.75" customHeight="1" x14ac:dyDescent="0.35"/>
    <row r="256" ht="12.75" customHeight="1" x14ac:dyDescent="0.35"/>
    <row r="257" ht="12.75" customHeight="1" x14ac:dyDescent="0.35"/>
    <row r="258" ht="12.75" customHeight="1" x14ac:dyDescent="0.35"/>
    <row r="259" ht="12.75" customHeight="1" x14ac:dyDescent="0.35"/>
    <row r="260" ht="12.75" customHeight="1" x14ac:dyDescent="0.35"/>
    <row r="261" ht="12.75" customHeight="1" x14ac:dyDescent="0.35"/>
    <row r="262" ht="12.75" customHeight="1" x14ac:dyDescent="0.35"/>
    <row r="263" ht="12.75" customHeight="1" x14ac:dyDescent="0.35"/>
    <row r="264" ht="12.75" customHeight="1" x14ac:dyDescent="0.35"/>
    <row r="265" ht="12.75" customHeight="1" x14ac:dyDescent="0.35"/>
    <row r="266" ht="12.75" customHeight="1" x14ac:dyDescent="0.35"/>
    <row r="267" ht="12.75" customHeight="1" x14ac:dyDescent="0.35"/>
    <row r="268" ht="12.75" customHeight="1" x14ac:dyDescent="0.35"/>
    <row r="269" ht="12.75" customHeight="1" x14ac:dyDescent="0.35"/>
    <row r="270" ht="12.75" customHeight="1" x14ac:dyDescent="0.35"/>
    <row r="271" ht="12.75" customHeight="1" x14ac:dyDescent="0.35"/>
    <row r="272" ht="12.75" customHeight="1" x14ac:dyDescent="0.35"/>
    <row r="273" ht="12.75" customHeight="1" x14ac:dyDescent="0.35"/>
    <row r="274" ht="12.75" customHeight="1" x14ac:dyDescent="0.35"/>
    <row r="275" ht="12.75" customHeight="1" x14ac:dyDescent="0.35"/>
    <row r="276" ht="12.75" customHeight="1" x14ac:dyDescent="0.35"/>
    <row r="277" ht="12.75" customHeight="1" x14ac:dyDescent="0.35"/>
    <row r="278" ht="12.75" customHeight="1" x14ac:dyDescent="0.35"/>
    <row r="279" ht="12.75" customHeight="1" x14ac:dyDescent="0.35"/>
    <row r="280" ht="12.75" customHeight="1" x14ac:dyDescent="0.35"/>
    <row r="281" ht="12.75" customHeight="1" x14ac:dyDescent="0.35"/>
    <row r="282" ht="12.75" customHeight="1" x14ac:dyDescent="0.35"/>
    <row r="283" ht="12.75" customHeight="1" x14ac:dyDescent="0.35"/>
    <row r="284" ht="12.75" customHeight="1" x14ac:dyDescent="0.35"/>
    <row r="285" ht="12.75" customHeight="1" x14ac:dyDescent="0.35"/>
    <row r="286" ht="12.75" customHeight="1" x14ac:dyDescent="0.35"/>
    <row r="287" ht="12.75" customHeight="1" x14ac:dyDescent="0.35"/>
    <row r="288" ht="12.75" customHeight="1" x14ac:dyDescent="0.35"/>
    <row r="289" ht="12.75" customHeight="1" x14ac:dyDescent="0.35"/>
    <row r="290" ht="12.75" customHeight="1" x14ac:dyDescent="0.35"/>
    <row r="291" ht="12.75" customHeight="1" x14ac:dyDescent="0.35"/>
    <row r="292" ht="12.75" customHeight="1" x14ac:dyDescent="0.35"/>
    <row r="293" ht="12.75" customHeight="1" x14ac:dyDescent="0.35"/>
    <row r="294" ht="12.75" customHeight="1" x14ac:dyDescent="0.35"/>
    <row r="295" ht="12.75" customHeight="1" x14ac:dyDescent="0.35"/>
    <row r="296" ht="12.75" customHeight="1" x14ac:dyDescent="0.35"/>
    <row r="297" ht="12.75" customHeight="1" x14ac:dyDescent="0.35"/>
    <row r="298" ht="12.75" customHeight="1" x14ac:dyDescent="0.35"/>
    <row r="299" ht="12.75" customHeight="1" x14ac:dyDescent="0.35"/>
    <row r="300" ht="12.75" customHeight="1" x14ac:dyDescent="0.35"/>
    <row r="301" ht="12.75" customHeight="1" x14ac:dyDescent="0.35"/>
    <row r="302" ht="12.75" customHeight="1" x14ac:dyDescent="0.35"/>
    <row r="303" ht="12.75" customHeight="1" x14ac:dyDescent="0.35"/>
    <row r="304" ht="12.75" customHeight="1" x14ac:dyDescent="0.35"/>
    <row r="305" ht="12.75" customHeight="1" x14ac:dyDescent="0.35"/>
    <row r="306" ht="12.75" customHeight="1" x14ac:dyDescent="0.35"/>
    <row r="307" ht="12.75" customHeight="1" x14ac:dyDescent="0.35"/>
    <row r="308" ht="12.75" customHeight="1" x14ac:dyDescent="0.35"/>
    <row r="309" ht="12.75" customHeight="1" x14ac:dyDescent="0.35"/>
    <row r="310" ht="12.75" customHeight="1" x14ac:dyDescent="0.35"/>
    <row r="311" ht="12.75" customHeight="1" x14ac:dyDescent="0.35"/>
    <row r="312" ht="12.75" customHeight="1" x14ac:dyDescent="0.35"/>
    <row r="313" ht="12.75" customHeight="1" x14ac:dyDescent="0.35"/>
    <row r="314" ht="12.75" customHeight="1" x14ac:dyDescent="0.35"/>
    <row r="315" ht="12.75" customHeight="1" x14ac:dyDescent="0.35"/>
    <row r="316" ht="12.75" customHeight="1" x14ac:dyDescent="0.35"/>
    <row r="317" ht="12.75" customHeight="1" x14ac:dyDescent="0.35"/>
    <row r="318" ht="12.75" customHeight="1" x14ac:dyDescent="0.35"/>
    <row r="319" ht="12.75" customHeight="1" x14ac:dyDescent="0.35"/>
    <row r="320" ht="12.75" customHeight="1" x14ac:dyDescent="0.35"/>
    <row r="321" ht="12.75" customHeight="1" x14ac:dyDescent="0.35"/>
    <row r="322" ht="12.75" customHeight="1" x14ac:dyDescent="0.35"/>
    <row r="323" ht="12.75" customHeight="1" x14ac:dyDescent="0.35"/>
    <row r="324" ht="12.75" customHeight="1" x14ac:dyDescent="0.35"/>
    <row r="325" ht="12.75" customHeight="1" x14ac:dyDescent="0.35"/>
    <row r="326" ht="12.75" customHeight="1" x14ac:dyDescent="0.35"/>
    <row r="327" ht="12.75" customHeight="1" x14ac:dyDescent="0.35"/>
    <row r="328" ht="12.75" customHeight="1" x14ac:dyDescent="0.35"/>
    <row r="329" ht="12.75" customHeight="1" x14ac:dyDescent="0.35"/>
    <row r="330" ht="12.75" customHeight="1" x14ac:dyDescent="0.35"/>
    <row r="331" ht="12.75" customHeight="1" x14ac:dyDescent="0.35"/>
    <row r="332" ht="12.75" customHeight="1" x14ac:dyDescent="0.35"/>
    <row r="333" ht="12.75" customHeight="1" x14ac:dyDescent="0.35"/>
    <row r="334" ht="12.75" customHeight="1" x14ac:dyDescent="0.35"/>
    <row r="335" ht="12.75" customHeight="1" x14ac:dyDescent="0.35"/>
    <row r="336" ht="12.75" customHeight="1" x14ac:dyDescent="0.35"/>
    <row r="337" ht="12.75" customHeight="1" x14ac:dyDescent="0.35"/>
    <row r="338" ht="12.75" customHeight="1" x14ac:dyDescent="0.35"/>
    <row r="339" ht="12.75" customHeight="1" x14ac:dyDescent="0.35"/>
    <row r="340" ht="12.75" customHeight="1" x14ac:dyDescent="0.35"/>
    <row r="341" ht="12.75" customHeight="1" x14ac:dyDescent="0.35"/>
    <row r="342" ht="12.75" customHeight="1" x14ac:dyDescent="0.35"/>
    <row r="343" ht="12.75" customHeight="1" x14ac:dyDescent="0.35"/>
    <row r="344" ht="12.75" customHeight="1" x14ac:dyDescent="0.35"/>
    <row r="345" ht="12.75" customHeight="1" x14ac:dyDescent="0.35"/>
    <row r="346" ht="12.75" customHeight="1" x14ac:dyDescent="0.35"/>
    <row r="347" ht="12.75" customHeight="1" x14ac:dyDescent="0.35"/>
    <row r="348" ht="12.75" customHeight="1" x14ac:dyDescent="0.35"/>
    <row r="349" ht="12.75" customHeight="1" x14ac:dyDescent="0.35"/>
    <row r="350" ht="12.75" customHeight="1" x14ac:dyDescent="0.35"/>
    <row r="351" ht="12.75" customHeight="1" x14ac:dyDescent="0.35"/>
    <row r="352"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ht="12.75" customHeight="1" x14ac:dyDescent="0.35"/>
    <row r="386" ht="12.75" customHeight="1" x14ac:dyDescent="0.35"/>
    <row r="387" ht="12.75" customHeight="1" x14ac:dyDescent="0.35"/>
    <row r="388" ht="12.75" customHeight="1" x14ac:dyDescent="0.35"/>
    <row r="389" ht="12.75" customHeight="1" x14ac:dyDescent="0.35"/>
    <row r="390" ht="12.75" customHeight="1" x14ac:dyDescent="0.35"/>
    <row r="391" ht="12.75" customHeight="1" x14ac:dyDescent="0.35"/>
    <row r="392" ht="12.75" customHeight="1" x14ac:dyDescent="0.35"/>
    <row r="393" ht="12.75" customHeight="1" x14ac:dyDescent="0.35"/>
    <row r="394" ht="12.75" customHeight="1" x14ac:dyDescent="0.35"/>
    <row r="395" ht="12.75" customHeight="1" x14ac:dyDescent="0.35"/>
    <row r="396" ht="12.75" customHeight="1" x14ac:dyDescent="0.35"/>
    <row r="397" ht="12.75" customHeight="1" x14ac:dyDescent="0.35"/>
    <row r="398" ht="12.75" customHeight="1" x14ac:dyDescent="0.35"/>
    <row r="399" ht="12.75" customHeight="1" x14ac:dyDescent="0.35"/>
    <row r="400"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row r="541" ht="12.75" customHeight="1" x14ac:dyDescent="0.35"/>
    <row r="542" ht="12.75" customHeight="1" x14ac:dyDescent="0.35"/>
    <row r="543" ht="12.75" customHeight="1" x14ac:dyDescent="0.35"/>
    <row r="544" ht="12.75" customHeight="1" x14ac:dyDescent="0.35"/>
    <row r="545" ht="12.75" customHeight="1" x14ac:dyDescent="0.35"/>
    <row r="546" ht="12.75" customHeight="1" x14ac:dyDescent="0.35"/>
    <row r="547" ht="12.75" customHeight="1" x14ac:dyDescent="0.35"/>
    <row r="548" ht="12.75" customHeight="1" x14ac:dyDescent="0.35"/>
    <row r="549" ht="12.75" customHeight="1" x14ac:dyDescent="0.35"/>
    <row r="550" ht="12.75" customHeight="1" x14ac:dyDescent="0.35"/>
    <row r="551" ht="12.75" customHeight="1" x14ac:dyDescent="0.35"/>
    <row r="552" ht="12.75" customHeight="1" x14ac:dyDescent="0.35"/>
    <row r="553" ht="12.75" customHeight="1" x14ac:dyDescent="0.35"/>
    <row r="554" ht="12.75" customHeight="1" x14ac:dyDescent="0.35"/>
    <row r="555" ht="12.75" customHeight="1" x14ac:dyDescent="0.35"/>
    <row r="556" ht="12.75" customHeight="1" x14ac:dyDescent="0.35"/>
    <row r="557" ht="12.75" customHeight="1" x14ac:dyDescent="0.35"/>
    <row r="558" ht="12.75" customHeight="1" x14ac:dyDescent="0.35"/>
    <row r="559" ht="12.75" customHeight="1" x14ac:dyDescent="0.35"/>
    <row r="560" ht="12.75" customHeight="1" x14ac:dyDescent="0.35"/>
    <row r="561" ht="12.75" customHeight="1" x14ac:dyDescent="0.35"/>
    <row r="562" ht="12.75" customHeight="1" x14ac:dyDescent="0.35"/>
    <row r="563" ht="12.75" customHeight="1" x14ac:dyDescent="0.35"/>
    <row r="564" ht="12.75" customHeight="1" x14ac:dyDescent="0.35"/>
    <row r="565" ht="12.75" customHeight="1" x14ac:dyDescent="0.35"/>
    <row r="566" ht="12.75" customHeight="1" x14ac:dyDescent="0.35"/>
    <row r="567" ht="12.75" customHeight="1" x14ac:dyDescent="0.35"/>
    <row r="568" ht="12.75" customHeight="1" x14ac:dyDescent="0.35"/>
    <row r="569" ht="12.75" customHeight="1" x14ac:dyDescent="0.35"/>
    <row r="570" ht="12.75" customHeight="1" x14ac:dyDescent="0.35"/>
    <row r="571" ht="12.75" customHeight="1" x14ac:dyDescent="0.35"/>
    <row r="572" ht="12.75" customHeight="1" x14ac:dyDescent="0.35"/>
    <row r="573" ht="12.75" customHeight="1" x14ac:dyDescent="0.35"/>
    <row r="574" ht="12.75" customHeight="1" x14ac:dyDescent="0.35"/>
    <row r="575" ht="12.75" customHeight="1" x14ac:dyDescent="0.35"/>
    <row r="576" ht="12.75" customHeight="1" x14ac:dyDescent="0.35"/>
    <row r="577" ht="12.75" customHeight="1" x14ac:dyDescent="0.35"/>
    <row r="578" ht="12.75" customHeight="1" x14ac:dyDescent="0.35"/>
    <row r="579" ht="12.75" customHeight="1" x14ac:dyDescent="0.35"/>
    <row r="580" ht="12.75" customHeight="1" x14ac:dyDescent="0.35"/>
    <row r="581" ht="12.75" customHeight="1" x14ac:dyDescent="0.35"/>
    <row r="582" ht="12.75" customHeight="1" x14ac:dyDescent="0.35"/>
    <row r="583" ht="12.75" customHeight="1" x14ac:dyDescent="0.35"/>
    <row r="584" ht="12.75" customHeight="1" x14ac:dyDescent="0.35"/>
    <row r="585" ht="12.75" customHeight="1" x14ac:dyDescent="0.35"/>
    <row r="586" ht="12.75" customHeight="1" x14ac:dyDescent="0.35"/>
    <row r="587" ht="12.75" customHeight="1" x14ac:dyDescent="0.35"/>
    <row r="588" ht="12.75" customHeight="1" x14ac:dyDescent="0.35"/>
    <row r="589" ht="12.75" customHeight="1" x14ac:dyDescent="0.35"/>
    <row r="590" ht="12.75" customHeight="1" x14ac:dyDescent="0.35"/>
    <row r="591" ht="12.75" customHeight="1" x14ac:dyDescent="0.35"/>
    <row r="592" ht="12.75" customHeight="1" x14ac:dyDescent="0.35"/>
    <row r="593" ht="12.75" customHeight="1" x14ac:dyDescent="0.35"/>
    <row r="594" ht="12.75" customHeight="1" x14ac:dyDescent="0.35"/>
    <row r="595" ht="12.75" customHeight="1" x14ac:dyDescent="0.35"/>
    <row r="596" ht="12.75" customHeight="1" x14ac:dyDescent="0.35"/>
    <row r="597" ht="12.75" customHeight="1" x14ac:dyDescent="0.35"/>
    <row r="598" ht="12.75" customHeight="1" x14ac:dyDescent="0.35"/>
    <row r="599" ht="12.75" customHeight="1" x14ac:dyDescent="0.35"/>
    <row r="600" ht="12.75" customHeight="1" x14ac:dyDescent="0.35"/>
    <row r="601" ht="12.75" customHeight="1" x14ac:dyDescent="0.35"/>
    <row r="602" ht="12.75" customHeight="1" x14ac:dyDescent="0.35"/>
    <row r="603" ht="12.75" customHeight="1" x14ac:dyDescent="0.35"/>
    <row r="604" ht="12.75" customHeight="1" x14ac:dyDescent="0.35"/>
    <row r="605" ht="12.75" customHeight="1" x14ac:dyDescent="0.35"/>
    <row r="606" ht="12.75" customHeight="1" x14ac:dyDescent="0.35"/>
    <row r="607" ht="12.75" customHeight="1" x14ac:dyDescent="0.35"/>
    <row r="608" ht="12.75" customHeight="1" x14ac:dyDescent="0.35"/>
    <row r="609" ht="12.75" customHeight="1" x14ac:dyDescent="0.35"/>
    <row r="610" ht="12.75" customHeight="1" x14ac:dyDescent="0.35"/>
    <row r="611" ht="12.75" customHeight="1" x14ac:dyDescent="0.35"/>
    <row r="612" ht="12.75" customHeight="1" x14ac:dyDescent="0.35"/>
    <row r="613" ht="12.75" customHeight="1" x14ac:dyDescent="0.35"/>
    <row r="614" ht="12.75" customHeight="1" x14ac:dyDescent="0.35"/>
    <row r="615" ht="12.75" customHeight="1" x14ac:dyDescent="0.35"/>
    <row r="616" ht="12.75" customHeight="1" x14ac:dyDescent="0.35"/>
    <row r="617" ht="12.75" customHeight="1" x14ac:dyDescent="0.35"/>
    <row r="618" ht="12.75" customHeight="1" x14ac:dyDescent="0.35"/>
    <row r="619" ht="12.75" customHeight="1" x14ac:dyDescent="0.35"/>
    <row r="620" ht="12.75" customHeight="1" x14ac:dyDescent="0.35"/>
    <row r="621" ht="12.75" customHeight="1" x14ac:dyDescent="0.35"/>
    <row r="622" ht="12.75" customHeight="1" x14ac:dyDescent="0.35"/>
    <row r="623" ht="12.75" customHeight="1" x14ac:dyDescent="0.35"/>
    <row r="624" ht="12.75" customHeight="1" x14ac:dyDescent="0.35"/>
    <row r="625" ht="12.75" customHeight="1" x14ac:dyDescent="0.35"/>
    <row r="626" ht="12.75" customHeight="1" x14ac:dyDescent="0.35"/>
    <row r="627" ht="12.75" customHeight="1" x14ac:dyDescent="0.35"/>
    <row r="628" ht="12.75" customHeight="1" x14ac:dyDescent="0.35"/>
    <row r="629" ht="12.75" customHeight="1" x14ac:dyDescent="0.35"/>
    <row r="630" ht="12.75" customHeight="1" x14ac:dyDescent="0.35"/>
    <row r="631" ht="12.75" customHeight="1" x14ac:dyDescent="0.35"/>
    <row r="632" ht="12.75" customHeight="1" x14ac:dyDescent="0.35"/>
    <row r="633" ht="12.75" customHeight="1" x14ac:dyDescent="0.35"/>
    <row r="634" ht="12.75" customHeight="1" x14ac:dyDescent="0.35"/>
    <row r="635" ht="12.75" customHeight="1" x14ac:dyDescent="0.35"/>
    <row r="636" ht="12.75" customHeight="1" x14ac:dyDescent="0.35"/>
    <row r="637" ht="12.75" customHeight="1" x14ac:dyDescent="0.35"/>
    <row r="638" ht="12.75" customHeight="1" x14ac:dyDescent="0.35"/>
    <row r="639" ht="12.75" customHeight="1" x14ac:dyDescent="0.35"/>
    <row r="640" ht="12.75" customHeight="1" x14ac:dyDescent="0.35"/>
    <row r="641" ht="12.75" customHeight="1" x14ac:dyDescent="0.35"/>
    <row r="642" ht="12.75" customHeight="1" x14ac:dyDescent="0.35"/>
    <row r="643" ht="12.75" customHeight="1" x14ac:dyDescent="0.35"/>
    <row r="644" ht="12.75" customHeight="1" x14ac:dyDescent="0.35"/>
    <row r="645" ht="12.75" customHeight="1" x14ac:dyDescent="0.35"/>
    <row r="646" ht="12.75" customHeight="1" x14ac:dyDescent="0.35"/>
    <row r="647" ht="12.75" customHeight="1" x14ac:dyDescent="0.35"/>
    <row r="648" ht="12.75" customHeight="1" x14ac:dyDescent="0.35"/>
    <row r="649" ht="12.75" customHeight="1" x14ac:dyDescent="0.35"/>
    <row r="650" ht="12.75" customHeight="1" x14ac:dyDescent="0.35"/>
    <row r="651" ht="12.75" customHeight="1" x14ac:dyDescent="0.35"/>
    <row r="652" ht="12.75" customHeight="1" x14ac:dyDescent="0.35"/>
    <row r="653" ht="12.75" customHeight="1" x14ac:dyDescent="0.35"/>
    <row r="654" ht="12.75" customHeight="1" x14ac:dyDescent="0.35"/>
    <row r="655" ht="12.75" customHeight="1" x14ac:dyDescent="0.35"/>
    <row r="656" ht="12.75" customHeight="1" x14ac:dyDescent="0.35"/>
    <row r="657" ht="12.75" customHeight="1" x14ac:dyDescent="0.35"/>
    <row r="658" ht="12.75" customHeight="1" x14ac:dyDescent="0.35"/>
    <row r="659" ht="12.75" customHeight="1" x14ac:dyDescent="0.35"/>
    <row r="660" ht="12.75" customHeight="1" x14ac:dyDescent="0.35"/>
    <row r="661" ht="12.75" customHeight="1" x14ac:dyDescent="0.35"/>
    <row r="662" ht="12.75" customHeight="1" x14ac:dyDescent="0.35"/>
    <row r="663" ht="12.75" customHeight="1" x14ac:dyDescent="0.35"/>
    <row r="664" ht="12.75" customHeight="1" x14ac:dyDescent="0.35"/>
    <row r="665" ht="12.75" customHeight="1" x14ac:dyDescent="0.35"/>
    <row r="666" ht="12.75" customHeight="1" x14ac:dyDescent="0.35"/>
    <row r="667" ht="12.75" customHeight="1" x14ac:dyDescent="0.35"/>
    <row r="668" ht="12.75" customHeight="1" x14ac:dyDescent="0.35"/>
    <row r="669" ht="12.75" customHeight="1" x14ac:dyDescent="0.35"/>
    <row r="670" ht="12.75" customHeight="1" x14ac:dyDescent="0.35"/>
    <row r="671" ht="12.75" customHeight="1" x14ac:dyDescent="0.35"/>
    <row r="672" ht="12.75" customHeight="1" x14ac:dyDescent="0.35"/>
    <row r="673" ht="12.75" customHeight="1" x14ac:dyDescent="0.35"/>
    <row r="674" ht="12.75" customHeight="1" x14ac:dyDescent="0.35"/>
    <row r="675" ht="12.75" customHeight="1" x14ac:dyDescent="0.35"/>
    <row r="676" ht="12.75" customHeight="1" x14ac:dyDescent="0.35"/>
    <row r="677" ht="12.75" customHeight="1" x14ac:dyDescent="0.35"/>
    <row r="678" ht="12.75" customHeight="1" x14ac:dyDescent="0.35"/>
    <row r="679" ht="12.75" customHeight="1" x14ac:dyDescent="0.35"/>
    <row r="680" ht="12.75" customHeight="1" x14ac:dyDescent="0.35"/>
    <row r="681" ht="12.75" customHeight="1" x14ac:dyDescent="0.35"/>
    <row r="682" ht="12.75" customHeight="1" x14ac:dyDescent="0.35"/>
    <row r="683" ht="12.75" customHeight="1" x14ac:dyDescent="0.35"/>
    <row r="684" ht="12.75" customHeight="1" x14ac:dyDescent="0.35"/>
    <row r="685" ht="12.75" customHeight="1" x14ac:dyDescent="0.35"/>
    <row r="686" ht="12.75" customHeight="1" x14ac:dyDescent="0.35"/>
    <row r="687" ht="12.75" customHeight="1" x14ac:dyDescent="0.35"/>
    <row r="688" ht="12.75" customHeight="1" x14ac:dyDescent="0.35"/>
    <row r="689" ht="12.75" customHeight="1" x14ac:dyDescent="0.35"/>
    <row r="690" ht="12.75" customHeight="1" x14ac:dyDescent="0.35"/>
    <row r="691" ht="12.75" customHeight="1" x14ac:dyDescent="0.35"/>
    <row r="692" ht="12.75" customHeight="1" x14ac:dyDescent="0.35"/>
    <row r="693" ht="12.75" customHeight="1" x14ac:dyDescent="0.35"/>
    <row r="694" ht="12.75" customHeight="1" x14ac:dyDescent="0.35"/>
    <row r="695" ht="12.75" customHeight="1" x14ac:dyDescent="0.35"/>
    <row r="696" ht="12.75" customHeight="1" x14ac:dyDescent="0.35"/>
    <row r="697" ht="12.75" customHeight="1" x14ac:dyDescent="0.35"/>
    <row r="698" ht="12.75" customHeight="1" x14ac:dyDescent="0.35"/>
    <row r="699" ht="12.75" customHeight="1" x14ac:dyDescent="0.35"/>
    <row r="700" ht="12.75" customHeight="1" x14ac:dyDescent="0.35"/>
    <row r="701" ht="12.75" customHeight="1" x14ac:dyDescent="0.35"/>
    <row r="702" ht="12.75" customHeight="1" x14ac:dyDescent="0.35"/>
    <row r="703" ht="12.75" customHeight="1" x14ac:dyDescent="0.35"/>
    <row r="704" ht="12.75" customHeight="1" x14ac:dyDescent="0.35"/>
    <row r="705" ht="12.75" customHeight="1" x14ac:dyDescent="0.35"/>
    <row r="706" ht="12.75" customHeight="1" x14ac:dyDescent="0.35"/>
    <row r="707" ht="12.75" customHeight="1" x14ac:dyDescent="0.35"/>
    <row r="708" ht="12.75" customHeight="1" x14ac:dyDescent="0.35"/>
    <row r="709" ht="12.75" customHeight="1" x14ac:dyDescent="0.35"/>
    <row r="710" ht="12.75" customHeight="1" x14ac:dyDescent="0.35"/>
    <row r="711" ht="12.75" customHeight="1" x14ac:dyDescent="0.35"/>
    <row r="712" ht="12.75" customHeight="1" x14ac:dyDescent="0.35"/>
    <row r="713" ht="12.75" customHeight="1" x14ac:dyDescent="0.35"/>
    <row r="714" ht="12.75" customHeight="1" x14ac:dyDescent="0.35"/>
    <row r="715" ht="12.75" customHeight="1" x14ac:dyDescent="0.35"/>
    <row r="716" ht="12.75" customHeight="1" x14ac:dyDescent="0.35"/>
    <row r="717" ht="12.75" customHeight="1" x14ac:dyDescent="0.35"/>
    <row r="718" ht="12.75" customHeight="1" x14ac:dyDescent="0.35"/>
    <row r="719" ht="12.75" customHeight="1" x14ac:dyDescent="0.35"/>
    <row r="720" ht="12.75" customHeight="1" x14ac:dyDescent="0.35"/>
    <row r="721" ht="12.75" customHeight="1" x14ac:dyDescent="0.35"/>
    <row r="722" ht="12.75" customHeight="1" x14ac:dyDescent="0.35"/>
    <row r="723" ht="12.75" customHeight="1" x14ac:dyDescent="0.35"/>
    <row r="724" ht="12.75" customHeight="1" x14ac:dyDescent="0.35"/>
    <row r="725" ht="12.75" customHeight="1" x14ac:dyDescent="0.35"/>
    <row r="726" ht="12.75" customHeight="1" x14ac:dyDescent="0.35"/>
    <row r="727" ht="12.75" customHeight="1" x14ac:dyDescent="0.35"/>
    <row r="728" ht="12.75" customHeight="1" x14ac:dyDescent="0.35"/>
    <row r="729" ht="12.75" customHeight="1" x14ac:dyDescent="0.35"/>
    <row r="730" ht="12.75" customHeight="1" x14ac:dyDescent="0.35"/>
    <row r="731" ht="12.75" customHeight="1" x14ac:dyDescent="0.35"/>
    <row r="732" ht="12.75" customHeight="1" x14ac:dyDescent="0.35"/>
    <row r="733" ht="12.75" customHeight="1" x14ac:dyDescent="0.35"/>
    <row r="734" ht="12.75" customHeight="1" x14ac:dyDescent="0.35"/>
    <row r="735" ht="12.75" customHeight="1" x14ac:dyDescent="0.35"/>
    <row r="736" ht="12.75" customHeight="1" x14ac:dyDescent="0.35"/>
    <row r="737" ht="12.75" customHeight="1" x14ac:dyDescent="0.35"/>
    <row r="738" ht="12.75" customHeight="1" x14ac:dyDescent="0.35"/>
    <row r="739" ht="12.75" customHeight="1" x14ac:dyDescent="0.35"/>
    <row r="740" ht="12.75" customHeight="1" x14ac:dyDescent="0.35"/>
    <row r="741" ht="12.75" customHeight="1" x14ac:dyDescent="0.35"/>
    <row r="742" ht="12.75" customHeight="1" x14ac:dyDescent="0.35"/>
    <row r="743" ht="12.75" customHeight="1" x14ac:dyDescent="0.35"/>
    <row r="744" ht="12.75" customHeight="1" x14ac:dyDescent="0.35"/>
    <row r="745" ht="12.75" customHeight="1" x14ac:dyDescent="0.35"/>
    <row r="746" ht="12.75" customHeight="1" x14ac:dyDescent="0.35"/>
    <row r="747" ht="12.75" customHeight="1" x14ac:dyDescent="0.35"/>
    <row r="748" ht="12.75" customHeight="1" x14ac:dyDescent="0.35"/>
    <row r="749" ht="12.75" customHeight="1" x14ac:dyDescent="0.35"/>
    <row r="750" ht="12.75" customHeight="1" x14ac:dyDescent="0.35"/>
    <row r="751" ht="12.75" customHeight="1" x14ac:dyDescent="0.35"/>
    <row r="752" ht="12.75" customHeight="1" x14ac:dyDescent="0.35"/>
    <row r="753" ht="12.75" customHeight="1" x14ac:dyDescent="0.35"/>
    <row r="754" ht="12.75" customHeight="1" x14ac:dyDescent="0.35"/>
    <row r="755" ht="12.75" customHeight="1" x14ac:dyDescent="0.35"/>
    <row r="756" ht="12.75" customHeight="1" x14ac:dyDescent="0.35"/>
    <row r="757" ht="12.75" customHeight="1" x14ac:dyDescent="0.35"/>
    <row r="758" ht="12.75" customHeight="1" x14ac:dyDescent="0.35"/>
    <row r="759" ht="12.75" customHeight="1" x14ac:dyDescent="0.35"/>
    <row r="760" ht="12.75" customHeight="1" x14ac:dyDescent="0.35"/>
    <row r="761" ht="12.75" customHeight="1" x14ac:dyDescent="0.35"/>
    <row r="762" ht="12.75" customHeight="1" x14ac:dyDescent="0.35"/>
    <row r="763" ht="12.75" customHeight="1" x14ac:dyDescent="0.35"/>
    <row r="764" ht="12.75" customHeight="1" x14ac:dyDescent="0.35"/>
    <row r="765" ht="12.75" customHeight="1" x14ac:dyDescent="0.35"/>
    <row r="766" ht="12.75" customHeight="1" x14ac:dyDescent="0.35"/>
    <row r="767" ht="12.75" customHeight="1" x14ac:dyDescent="0.35"/>
    <row r="768" ht="12.75" customHeight="1" x14ac:dyDescent="0.35"/>
    <row r="769" ht="12.75" customHeight="1" x14ac:dyDescent="0.35"/>
    <row r="770" ht="12.75" customHeight="1" x14ac:dyDescent="0.35"/>
    <row r="771" ht="12.75" customHeight="1" x14ac:dyDescent="0.35"/>
    <row r="772" ht="12.75" customHeight="1" x14ac:dyDescent="0.35"/>
    <row r="773" ht="12.75" customHeight="1" x14ac:dyDescent="0.35"/>
    <row r="774" ht="12.75" customHeight="1" x14ac:dyDescent="0.35"/>
    <row r="775" ht="12.75" customHeight="1" x14ac:dyDescent="0.35"/>
    <row r="776" ht="12.75" customHeight="1" x14ac:dyDescent="0.35"/>
    <row r="777" ht="12.75" customHeight="1" x14ac:dyDescent="0.35"/>
    <row r="778" ht="12.75" customHeight="1" x14ac:dyDescent="0.35"/>
    <row r="779" ht="12.75" customHeight="1" x14ac:dyDescent="0.35"/>
    <row r="780" ht="12.75" customHeight="1" x14ac:dyDescent="0.35"/>
    <row r="781" ht="12.75" customHeight="1" x14ac:dyDescent="0.35"/>
    <row r="782" ht="12.75" customHeight="1" x14ac:dyDescent="0.35"/>
    <row r="783" ht="12.75" customHeight="1" x14ac:dyDescent="0.35"/>
    <row r="784" ht="12.75" customHeight="1" x14ac:dyDescent="0.35"/>
    <row r="785" ht="12.75" customHeight="1" x14ac:dyDescent="0.35"/>
    <row r="786" ht="12.75" customHeight="1" x14ac:dyDescent="0.35"/>
    <row r="787" ht="12.75" customHeight="1" x14ac:dyDescent="0.35"/>
    <row r="788" ht="12.75" customHeight="1" x14ac:dyDescent="0.35"/>
    <row r="789" ht="12.75" customHeight="1" x14ac:dyDescent="0.35"/>
    <row r="790" ht="12.75" customHeight="1" x14ac:dyDescent="0.35"/>
    <row r="791" ht="12.75" customHeight="1" x14ac:dyDescent="0.35"/>
    <row r="792" ht="12.75" customHeight="1" x14ac:dyDescent="0.35"/>
    <row r="793" ht="12.75" customHeight="1" x14ac:dyDescent="0.35"/>
    <row r="794" ht="12.75" customHeight="1" x14ac:dyDescent="0.35"/>
    <row r="795" ht="12.75" customHeight="1" x14ac:dyDescent="0.35"/>
    <row r="796" ht="12.75" customHeight="1" x14ac:dyDescent="0.35"/>
    <row r="797" ht="12.75" customHeight="1" x14ac:dyDescent="0.35"/>
    <row r="798" ht="12.75" customHeight="1" x14ac:dyDescent="0.35"/>
    <row r="799" ht="12.75" customHeight="1" x14ac:dyDescent="0.35"/>
    <row r="800" ht="12.75" customHeight="1" x14ac:dyDescent="0.35"/>
    <row r="801" ht="12.75" customHeight="1" x14ac:dyDescent="0.35"/>
    <row r="802" ht="12.75" customHeight="1" x14ac:dyDescent="0.35"/>
    <row r="803" ht="12.75" customHeight="1" x14ac:dyDescent="0.35"/>
    <row r="804" ht="12.75" customHeight="1" x14ac:dyDescent="0.35"/>
    <row r="805" ht="12.75" customHeight="1" x14ac:dyDescent="0.35"/>
    <row r="806" ht="12.75" customHeight="1" x14ac:dyDescent="0.35"/>
    <row r="807" ht="12.75" customHeight="1" x14ac:dyDescent="0.35"/>
    <row r="808" ht="12.75" customHeight="1" x14ac:dyDescent="0.35"/>
    <row r="809" ht="12.75" customHeight="1" x14ac:dyDescent="0.35"/>
    <row r="810" ht="12.75" customHeight="1" x14ac:dyDescent="0.35"/>
    <row r="811" ht="12.75" customHeight="1" x14ac:dyDescent="0.35"/>
    <row r="812" ht="12.75" customHeight="1" x14ac:dyDescent="0.35"/>
    <row r="813" ht="12.75" customHeight="1" x14ac:dyDescent="0.35"/>
    <row r="814" ht="12.75" customHeight="1" x14ac:dyDescent="0.35"/>
    <row r="815" ht="12.75" customHeight="1" x14ac:dyDescent="0.35"/>
    <row r="816" ht="12.75" customHeight="1" x14ac:dyDescent="0.35"/>
    <row r="817" ht="12.75" customHeight="1" x14ac:dyDescent="0.35"/>
    <row r="818" ht="12.75" customHeight="1" x14ac:dyDescent="0.35"/>
    <row r="819" ht="12.75" customHeight="1" x14ac:dyDescent="0.35"/>
    <row r="820" ht="12.75" customHeight="1" x14ac:dyDescent="0.35"/>
    <row r="821" ht="12.75" customHeight="1" x14ac:dyDescent="0.35"/>
    <row r="822" ht="12.75" customHeight="1" x14ac:dyDescent="0.35"/>
    <row r="823" ht="12.75" customHeight="1" x14ac:dyDescent="0.35"/>
    <row r="824" ht="12.75" customHeight="1" x14ac:dyDescent="0.35"/>
    <row r="825" ht="12.75" customHeight="1" x14ac:dyDescent="0.35"/>
    <row r="826" ht="12.75" customHeight="1" x14ac:dyDescent="0.35"/>
    <row r="827" ht="12.75" customHeight="1" x14ac:dyDescent="0.35"/>
    <row r="828" ht="12.75" customHeight="1" x14ac:dyDescent="0.35"/>
    <row r="829" ht="12.75" customHeight="1" x14ac:dyDescent="0.35"/>
    <row r="830" ht="12.75" customHeight="1" x14ac:dyDescent="0.35"/>
    <row r="831" ht="12.75" customHeight="1" x14ac:dyDescent="0.35"/>
    <row r="832" ht="12.75" customHeight="1" x14ac:dyDescent="0.35"/>
    <row r="833" ht="12.75" customHeight="1" x14ac:dyDescent="0.35"/>
    <row r="834" ht="12.75" customHeight="1" x14ac:dyDescent="0.35"/>
    <row r="835" ht="12.75" customHeight="1" x14ac:dyDescent="0.35"/>
    <row r="836" ht="12.75" customHeight="1" x14ac:dyDescent="0.35"/>
    <row r="837" ht="12.75" customHeight="1" x14ac:dyDescent="0.35"/>
    <row r="838" ht="12.75" customHeight="1" x14ac:dyDescent="0.35"/>
    <row r="839" ht="12.75" customHeight="1" x14ac:dyDescent="0.35"/>
    <row r="840" ht="12.75" customHeight="1" x14ac:dyDescent="0.35"/>
    <row r="841" ht="12.75" customHeight="1" x14ac:dyDescent="0.35"/>
    <row r="842" ht="12.75" customHeight="1" x14ac:dyDescent="0.35"/>
    <row r="843" ht="12.75" customHeight="1" x14ac:dyDescent="0.35"/>
    <row r="844" ht="12.75" customHeight="1" x14ac:dyDescent="0.35"/>
    <row r="845" ht="12.75" customHeight="1" x14ac:dyDescent="0.35"/>
    <row r="846" ht="12.75" customHeight="1" x14ac:dyDescent="0.35"/>
    <row r="847" ht="12.75" customHeight="1" x14ac:dyDescent="0.35"/>
    <row r="848" ht="12.75" customHeight="1" x14ac:dyDescent="0.35"/>
    <row r="849" ht="12.75" customHeight="1" x14ac:dyDescent="0.35"/>
    <row r="850" ht="12.75" customHeight="1" x14ac:dyDescent="0.35"/>
    <row r="851" ht="12.75" customHeight="1" x14ac:dyDescent="0.35"/>
    <row r="852" ht="12.75" customHeight="1" x14ac:dyDescent="0.35"/>
    <row r="853" ht="12.75" customHeight="1" x14ac:dyDescent="0.35"/>
    <row r="854" ht="12.75" customHeight="1" x14ac:dyDescent="0.35"/>
    <row r="855" ht="12.75" customHeight="1" x14ac:dyDescent="0.35"/>
    <row r="856" ht="12.75" customHeight="1" x14ac:dyDescent="0.35"/>
    <row r="857" ht="12.75" customHeight="1" x14ac:dyDescent="0.35"/>
    <row r="858" ht="12.75" customHeight="1" x14ac:dyDescent="0.35"/>
    <row r="859" ht="12.75" customHeight="1" x14ac:dyDescent="0.35"/>
    <row r="860" ht="12.75" customHeight="1" x14ac:dyDescent="0.35"/>
    <row r="861" ht="12.75" customHeight="1" x14ac:dyDescent="0.35"/>
    <row r="862" ht="12.75" customHeight="1" x14ac:dyDescent="0.35"/>
    <row r="863" ht="12.75" customHeight="1" x14ac:dyDescent="0.35"/>
    <row r="864" ht="12.75" customHeight="1" x14ac:dyDescent="0.35"/>
    <row r="865" ht="12.75" customHeight="1" x14ac:dyDescent="0.35"/>
    <row r="866" ht="12.75" customHeight="1" x14ac:dyDescent="0.35"/>
    <row r="867" ht="12.75" customHeight="1" x14ac:dyDescent="0.35"/>
    <row r="868" ht="12.75" customHeight="1" x14ac:dyDescent="0.35"/>
    <row r="869" ht="12.75" customHeight="1" x14ac:dyDescent="0.35"/>
    <row r="870" ht="12.75" customHeight="1" x14ac:dyDescent="0.35"/>
    <row r="871" ht="12.75" customHeight="1" x14ac:dyDescent="0.35"/>
    <row r="872" ht="12.75" customHeight="1" x14ac:dyDescent="0.35"/>
    <row r="873" ht="12.75" customHeight="1" x14ac:dyDescent="0.35"/>
    <row r="874" ht="12.75" customHeight="1" x14ac:dyDescent="0.35"/>
    <row r="875" ht="12.75" customHeight="1" x14ac:dyDescent="0.35"/>
    <row r="876" ht="12.75" customHeight="1" x14ac:dyDescent="0.35"/>
    <row r="877" ht="12.75" customHeight="1" x14ac:dyDescent="0.35"/>
    <row r="878" ht="12.75" customHeight="1" x14ac:dyDescent="0.35"/>
    <row r="879" ht="12.75" customHeight="1" x14ac:dyDescent="0.35"/>
    <row r="880" ht="12.75" customHeight="1" x14ac:dyDescent="0.35"/>
    <row r="881" ht="12.75" customHeight="1" x14ac:dyDescent="0.35"/>
    <row r="882" ht="12.75" customHeight="1" x14ac:dyDescent="0.35"/>
    <row r="883" ht="12.75" customHeight="1" x14ac:dyDescent="0.35"/>
    <row r="884" ht="12.75" customHeight="1" x14ac:dyDescent="0.35"/>
    <row r="885" ht="12.75" customHeight="1" x14ac:dyDescent="0.35"/>
    <row r="886" ht="12.75" customHeight="1" x14ac:dyDescent="0.35"/>
    <row r="887" ht="12.75" customHeight="1" x14ac:dyDescent="0.35"/>
    <row r="888" ht="12.75" customHeight="1" x14ac:dyDescent="0.35"/>
    <row r="889" ht="12.75" customHeight="1" x14ac:dyDescent="0.35"/>
    <row r="890" ht="12.75" customHeight="1" x14ac:dyDescent="0.35"/>
    <row r="891" ht="12.75" customHeight="1" x14ac:dyDescent="0.35"/>
    <row r="892" ht="12.75" customHeight="1" x14ac:dyDescent="0.35"/>
    <row r="893" ht="12.75" customHeight="1" x14ac:dyDescent="0.35"/>
    <row r="894" ht="12.75" customHeight="1" x14ac:dyDescent="0.35"/>
    <row r="895" ht="12.75" customHeight="1" x14ac:dyDescent="0.35"/>
    <row r="896" ht="12.75" customHeight="1" x14ac:dyDescent="0.35"/>
    <row r="897" ht="12.75" customHeight="1" x14ac:dyDescent="0.35"/>
    <row r="898" ht="12.75" customHeight="1" x14ac:dyDescent="0.35"/>
    <row r="899" ht="12.75" customHeight="1" x14ac:dyDescent="0.35"/>
    <row r="900" ht="12.75" customHeight="1" x14ac:dyDescent="0.35"/>
    <row r="901" ht="12.75" customHeight="1" x14ac:dyDescent="0.35"/>
    <row r="902" ht="12.75" customHeight="1" x14ac:dyDescent="0.35"/>
    <row r="903" ht="12.75" customHeight="1" x14ac:dyDescent="0.35"/>
    <row r="904" ht="12.75" customHeight="1" x14ac:dyDescent="0.35"/>
    <row r="905" ht="12.75" customHeight="1" x14ac:dyDescent="0.35"/>
    <row r="906" ht="12.75" customHeight="1" x14ac:dyDescent="0.35"/>
    <row r="907" ht="12.75" customHeight="1" x14ac:dyDescent="0.35"/>
    <row r="908" ht="12.75" customHeight="1" x14ac:dyDescent="0.35"/>
    <row r="909" ht="12.75" customHeight="1" x14ac:dyDescent="0.35"/>
    <row r="910" ht="12.75" customHeight="1" x14ac:dyDescent="0.35"/>
    <row r="911" ht="12.75" customHeight="1" x14ac:dyDescent="0.35"/>
    <row r="912" ht="12.75" customHeight="1" x14ac:dyDescent="0.35"/>
    <row r="913" ht="12.75" customHeight="1" x14ac:dyDescent="0.35"/>
    <row r="914" ht="12.75" customHeight="1" x14ac:dyDescent="0.35"/>
    <row r="915" ht="12.75" customHeight="1" x14ac:dyDescent="0.35"/>
    <row r="916" ht="12.75" customHeight="1" x14ac:dyDescent="0.35"/>
    <row r="917" ht="12.75" customHeight="1" x14ac:dyDescent="0.35"/>
    <row r="918" ht="12.75" customHeight="1" x14ac:dyDescent="0.35"/>
    <row r="919" ht="12.75" customHeight="1" x14ac:dyDescent="0.35"/>
    <row r="920" ht="12.75" customHeight="1" x14ac:dyDescent="0.35"/>
    <row r="921" ht="12.75" customHeight="1" x14ac:dyDescent="0.35"/>
    <row r="922" ht="12.75" customHeight="1" x14ac:dyDescent="0.35"/>
    <row r="923" ht="12.75" customHeight="1" x14ac:dyDescent="0.35"/>
    <row r="924" ht="12.75" customHeight="1" x14ac:dyDescent="0.35"/>
    <row r="925" ht="12.75" customHeight="1" x14ac:dyDescent="0.35"/>
    <row r="926" ht="12.75" customHeight="1" x14ac:dyDescent="0.35"/>
    <row r="927" ht="12.75" customHeight="1" x14ac:dyDescent="0.35"/>
    <row r="928" ht="12.75" customHeight="1" x14ac:dyDescent="0.35"/>
    <row r="929" ht="12.75" customHeight="1" x14ac:dyDescent="0.35"/>
    <row r="930" ht="12.75" customHeight="1" x14ac:dyDescent="0.35"/>
    <row r="931" ht="12.75" customHeight="1" x14ac:dyDescent="0.35"/>
    <row r="932" ht="12.75" customHeight="1" x14ac:dyDescent="0.35"/>
    <row r="933" ht="12.75" customHeight="1" x14ac:dyDescent="0.35"/>
    <row r="934" ht="12.75" customHeight="1" x14ac:dyDescent="0.35"/>
    <row r="935" ht="12.75" customHeight="1" x14ac:dyDescent="0.35"/>
    <row r="936" ht="12.75" customHeight="1" x14ac:dyDescent="0.35"/>
    <row r="937" ht="12.75" customHeight="1" x14ac:dyDescent="0.35"/>
    <row r="938" ht="12.75" customHeight="1" x14ac:dyDescent="0.35"/>
    <row r="939" ht="12.75" customHeight="1" x14ac:dyDescent="0.35"/>
    <row r="940" ht="12.75" customHeight="1" x14ac:dyDescent="0.35"/>
    <row r="941" ht="12.75" customHeight="1" x14ac:dyDescent="0.35"/>
    <row r="942" ht="12.75" customHeight="1" x14ac:dyDescent="0.35"/>
    <row r="943" ht="12.75" customHeight="1" x14ac:dyDescent="0.35"/>
    <row r="944" ht="12.75" customHeight="1" x14ac:dyDescent="0.35"/>
    <row r="945" ht="12.75" customHeight="1" x14ac:dyDescent="0.35"/>
    <row r="946" ht="12.75" customHeight="1" x14ac:dyDescent="0.35"/>
    <row r="947" ht="12.75" customHeight="1" x14ac:dyDescent="0.35"/>
    <row r="948" ht="12.75" customHeight="1" x14ac:dyDescent="0.35"/>
    <row r="949" ht="12.75" customHeight="1" x14ac:dyDescent="0.35"/>
    <row r="950" ht="12.75" customHeight="1" x14ac:dyDescent="0.35"/>
    <row r="951" ht="12.75" customHeight="1" x14ac:dyDescent="0.35"/>
    <row r="952" ht="12.75" customHeight="1" x14ac:dyDescent="0.35"/>
    <row r="953" ht="12.75" customHeight="1" x14ac:dyDescent="0.35"/>
    <row r="954" ht="12.75" customHeight="1" x14ac:dyDescent="0.35"/>
    <row r="955" ht="12.75" customHeight="1" x14ac:dyDescent="0.35"/>
    <row r="956" ht="12.75" customHeight="1" x14ac:dyDescent="0.35"/>
    <row r="957" ht="12.75" customHeight="1" x14ac:dyDescent="0.35"/>
    <row r="958" ht="12.75" customHeight="1" x14ac:dyDescent="0.35"/>
    <row r="959" ht="12.75" customHeight="1" x14ac:dyDescent="0.35"/>
    <row r="960" ht="12.75" customHeight="1" x14ac:dyDescent="0.35"/>
    <row r="961" ht="12.75" customHeight="1" x14ac:dyDescent="0.35"/>
    <row r="962" ht="12.75" customHeight="1" x14ac:dyDescent="0.35"/>
    <row r="963" ht="12.75" customHeight="1" x14ac:dyDescent="0.35"/>
    <row r="964" ht="12.75" customHeight="1" x14ac:dyDescent="0.35"/>
    <row r="965" ht="12.75" customHeight="1" x14ac:dyDescent="0.35"/>
    <row r="966" ht="12.75" customHeight="1" x14ac:dyDescent="0.35"/>
    <row r="967" ht="12.75" customHeight="1" x14ac:dyDescent="0.35"/>
    <row r="968" ht="12.75" customHeight="1" x14ac:dyDescent="0.35"/>
    <row r="969" ht="12.75" customHeight="1" x14ac:dyDescent="0.35"/>
    <row r="970" ht="12.75" customHeight="1" x14ac:dyDescent="0.35"/>
    <row r="971" ht="12.75" customHeight="1" x14ac:dyDescent="0.35"/>
    <row r="972" ht="12.75" customHeight="1" x14ac:dyDescent="0.35"/>
    <row r="973" ht="12.75" customHeight="1" x14ac:dyDescent="0.35"/>
    <row r="974" ht="12.75" customHeight="1" x14ac:dyDescent="0.35"/>
    <row r="975" ht="12.75" customHeight="1" x14ac:dyDescent="0.35"/>
    <row r="976" ht="12.75" customHeight="1" x14ac:dyDescent="0.35"/>
    <row r="977" ht="12.75" customHeight="1" x14ac:dyDescent="0.35"/>
    <row r="978" ht="12.75" customHeight="1" x14ac:dyDescent="0.35"/>
    <row r="979" ht="12.75" customHeight="1" x14ac:dyDescent="0.35"/>
    <row r="980" ht="12.75" customHeight="1" x14ac:dyDescent="0.35"/>
    <row r="981" ht="12.75" customHeight="1" x14ac:dyDescent="0.35"/>
    <row r="982" ht="12.75" customHeight="1" x14ac:dyDescent="0.35"/>
    <row r="983" ht="12.75" customHeight="1" x14ac:dyDescent="0.35"/>
    <row r="984" ht="12.75" customHeight="1" x14ac:dyDescent="0.35"/>
    <row r="985" ht="12.75" customHeight="1" x14ac:dyDescent="0.35"/>
    <row r="986" ht="12.75" customHeight="1" x14ac:dyDescent="0.35"/>
    <row r="987" ht="12.75" customHeight="1" x14ac:dyDescent="0.35"/>
    <row r="988" ht="12.75" customHeight="1" x14ac:dyDescent="0.35"/>
    <row r="989" ht="12.75" customHeight="1" x14ac:dyDescent="0.35"/>
    <row r="990" ht="12.75" customHeight="1" x14ac:dyDescent="0.35"/>
    <row r="991" ht="12.75" customHeight="1" x14ac:dyDescent="0.35"/>
    <row r="992" ht="12.75" customHeight="1" x14ac:dyDescent="0.35"/>
    <row r="993" ht="12.75" customHeight="1" x14ac:dyDescent="0.35"/>
    <row r="994" ht="12.75" customHeight="1" x14ac:dyDescent="0.35"/>
    <row r="995" ht="12.75" customHeight="1" x14ac:dyDescent="0.35"/>
    <row r="996" ht="12.75" customHeight="1" x14ac:dyDescent="0.35"/>
    <row r="997" ht="12.75" customHeight="1" x14ac:dyDescent="0.35"/>
    <row r="998" ht="12.75" customHeight="1" x14ac:dyDescent="0.35"/>
    <row r="999" ht="12.75" customHeight="1" x14ac:dyDescent="0.35"/>
    <row r="1000" ht="12.75" customHeight="1" x14ac:dyDescent="0.35"/>
  </sheetData>
  <mergeCells count="89">
    <mergeCell ref="Z17:Z18"/>
    <mergeCell ref="B14:B15"/>
    <mergeCell ref="C14:C15"/>
    <mergeCell ref="A16:B16"/>
    <mergeCell ref="A17:A18"/>
    <mergeCell ref="B17:B18"/>
    <mergeCell ref="C17:C18"/>
    <mergeCell ref="D17:D18"/>
    <mergeCell ref="N17:N18"/>
    <mergeCell ref="O17:O18"/>
    <mergeCell ref="P17:P18"/>
    <mergeCell ref="Q17:Q18"/>
    <mergeCell ref="W17:W18"/>
    <mergeCell ref="L17:L18"/>
    <mergeCell ref="M17:M18"/>
    <mergeCell ref="E17:E18"/>
    <mergeCell ref="M7:T7"/>
    <mergeCell ref="V7:AA7"/>
    <mergeCell ref="A6:E6"/>
    <mergeCell ref="F6:K6"/>
    <mergeCell ref="L6:Q6"/>
    <mergeCell ref="R6:U6"/>
    <mergeCell ref="V6:Z6"/>
    <mergeCell ref="A7:D7"/>
    <mergeCell ref="E7:K7"/>
    <mergeCell ref="R5:U5"/>
    <mergeCell ref="V5:Z5"/>
    <mergeCell ref="C1:E1"/>
    <mergeCell ref="K1:P1"/>
    <mergeCell ref="A3:Z3"/>
    <mergeCell ref="A4:Z4"/>
    <mergeCell ref="A5:E5"/>
    <mergeCell ref="F5:K5"/>
    <mergeCell ref="L5:Q5"/>
    <mergeCell ref="A28:J28"/>
    <mergeCell ref="L28:Z28"/>
    <mergeCell ref="A32:J32"/>
    <mergeCell ref="L32:U32"/>
    <mergeCell ref="N20:N21"/>
    <mergeCell ref="O20:O21"/>
    <mergeCell ref="P20:P21"/>
    <mergeCell ref="Q20:Q21"/>
    <mergeCell ref="W20:W21"/>
    <mergeCell ref="Z20:Z21"/>
    <mergeCell ref="A25:Z26"/>
    <mergeCell ref="I20:I21"/>
    <mergeCell ref="J20:J21"/>
    <mergeCell ref="K20:K21"/>
    <mergeCell ref="L20:L21"/>
    <mergeCell ref="M20:M21"/>
    <mergeCell ref="E20:E21"/>
    <mergeCell ref="F20:F21"/>
    <mergeCell ref="A22:B22"/>
    <mergeCell ref="G20:G21"/>
    <mergeCell ref="H20:H21"/>
    <mergeCell ref="A19:B19"/>
    <mergeCell ref="A20:A21"/>
    <mergeCell ref="B20:B21"/>
    <mergeCell ref="C20:C21"/>
    <mergeCell ref="D20:D21"/>
    <mergeCell ref="F17:F18"/>
    <mergeCell ref="G17:G18"/>
    <mergeCell ref="H17:H18"/>
    <mergeCell ref="I17:I18"/>
    <mergeCell ref="J17:J18"/>
    <mergeCell ref="K17:K18"/>
    <mergeCell ref="W14:W15"/>
    <mergeCell ref="Z14:Z15"/>
    <mergeCell ref="A8:D8"/>
    <mergeCell ref="E8:K8"/>
    <mergeCell ref="M8:T8"/>
    <mergeCell ref="V8:AA8"/>
    <mergeCell ref="A12:B12"/>
    <mergeCell ref="A13:B13"/>
    <mergeCell ref="A14:A15"/>
    <mergeCell ref="D14:D15"/>
    <mergeCell ref="E14:E15"/>
    <mergeCell ref="F14:F15"/>
    <mergeCell ref="G14:G15"/>
    <mergeCell ref="M14:M15"/>
    <mergeCell ref="N14:N15"/>
    <mergeCell ref="O14:O15"/>
    <mergeCell ref="P14:P15"/>
    <mergeCell ref="Q14:Q15"/>
    <mergeCell ref="H14:H15"/>
    <mergeCell ref="I14:I15"/>
    <mergeCell ref="J14:J15"/>
    <mergeCell ref="K14:K15"/>
    <mergeCell ref="L14:L15"/>
  </mergeCells>
  <pageMargins left="0.25" right="0.25" top="1" bottom="0.2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defaultColWidth="14.46484375" defaultRowHeight="15" customHeight="1" x14ac:dyDescent="0.35"/>
  <cols>
    <col min="1" max="2" width="10.796875" customWidth="1"/>
    <col min="3" max="3" width="36.6640625" customWidth="1"/>
    <col min="4" max="4" width="42.6640625" customWidth="1"/>
    <col min="5" max="6" width="10.796875" customWidth="1"/>
    <col min="7" max="26" width="10.6640625" customWidth="1"/>
  </cols>
  <sheetData>
    <row r="1" spans="1:26" ht="15" customHeight="1" x14ac:dyDescent="0.45">
      <c r="A1" s="349" t="s">
        <v>14</v>
      </c>
      <c r="B1" s="283"/>
      <c r="C1" s="350"/>
      <c r="D1" s="354" t="s">
        <v>163</v>
      </c>
      <c r="E1" s="125"/>
      <c r="F1" s="125"/>
      <c r="G1" s="126"/>
      <c r="H1" s="126"/>
      <c r="I1" s="126"/>
      <c r="J1" s="126"/>
      <c r="K1" s="126"/>
      <c r="L1" s="126"/>
      <c r="M1" s="126"/>
      <c r="N1" s="126"/>
      <c r="O1" s="126"/>
      <c r="P1" s="126"/>
      <c r="Q1" s="126"/>
      <c r="R1" s="126"/>
      <c r="S1" s="126"/>
      <c r="T1" s="126"/>
      <c r="U1" s="126"/>
      <c r="V1" s="126"/>
      <c r="W1" s="126"/>
      <c r="X1" s="126"/>
      <c r="Y1" s="126"/>
      <c r="Z1" s="126"/>
    </row>
    <row r="2" spans="1:26" ht="18" customHeight="1" x14ac:dyDescent="0.45">
      <c r="A2" s="351"/>
      <c r="B2" s="352"/>
      <c r="C2" s="353"/>
      <c r="D2" s="355"/>
      <c r="E2" s="125"/>
      <c r="F2" s="125"/>
      <c r="G2" s="126"/>
      <c r="H2" s="126"/>
      <c r="I2" s="126"/>
      <c r="J2" s="126"/>
      <c r="K2" s="126"/>
      <c r="L2" s="126"/>
      <c r="M2" s="126"/>
      <c r="N2" s="126"/>
      <c r="O2" s="126"/>
      <c r="P2" s="126"/>
      <c r="Q2" s="126"/>
      <c r="R2" s="126"/>
      <c r="S2" s="126"/>
      <c r="T2" s="126"/>
      <c r="U2" s="126"/>
      <c r="V2" s="126"/>
      <c r="W2" s="126"/>
      <c r="X2" s="126"/>
      <c r="Y2" s="126"/>
      <c r="Z2" s="126"/>
    </row>
    <row r="3" spans="1:26" ht="18" customHeight="1" x14ac:dyDescent="0.45">
      <c r="A3" s="127">
        <v>1</v>
      </c>
      <c r="B3" s="356" t="s">
        <v>34</v>
      </c>
      <c r="C3" s="357"/>
      <c r="D3" s="128"/>
      <c r="E3" s="125"/>
      <c r="F3" s="125"/>
      <c r="G3" s="126"/>
      <c r="H3" s="126"/>
      <c r="I3" s="126"/>
      <c r="J3" s="126"/>
      <c r="K3" s="126"/>
      <c r="L3" s="126"/>
      <c r="M3" s="126"/>
      <c r="N3" s="126"/>
      <c r="O3" s="126"/>
      <c r="P3" s="126"/>
      <c r="Q3" s="126"/>
      <c r="R3" s="126"/>
      <c r="S3" s="126"/>
      <c r="T3" s="126"/>
      <c r="U3" s="126"/>
      <c r="V3" s="126"/>
      <c r="W3" s="126"/>
      <c r="X3" s="126"/>
      <c r="Y3" s="126"/>
      <c r="Z3" s="126"/>
    </row>
    <row r="4" spans="1:26" ht="18" customHeight="1" x14ac:dyDescent="0.45">
      <c r="A4" s="127">
        <v>2</v>
      </c>
      <c r="B4" s="356" t="s">
        <v>35</v>
      </c>
      <c r="C4" s="357"/>
      <c r="D4" s="128" t="s">
        <v>164</v>
      </c>
      <c r="E4" s="125"/>
      <c r="F4" s="125"/>
      <c r="G4" s="126"/>
      <c r="H4" s="126"/>
      <c r="I4" s="126"/>
      <c r="J4" s="126"/>
      <c r="K4" s="126"/>
      <c r="L4" s="126"/>
      <c r="M4" s="126"/>
      <c r="N4" s="126"/>
      <c r="O4" s="126"/>
      <c r="P4" s="126"/>
      <c r="Q4" s="126"/>
      <c r="R4" s="126"/>
      <c r="S4" s="126"/>
      <c r="T4" s="126"/>
      <c r="U4" s="126"/>
      <c r="V4" s="126"/>
      <c r="W4" s="126"/>
      <c r="X4" s="126"/>
      <c r="Y4" s="126"/>
      <c r="Z4" s="126"/>
    </row>
    <row r="5" spans="1:26" ht="18" customHeight="1" x14ac:dyDescent="0.45">
      <c r="A5" s="127">
        <v>3</v>
      </c>
      <c r="B5" s="356" t="s">
        <v>36</v>
      </c>
      <c r="C5" s="357"/>
      <c r="D5" s="128" t="s">
        <v>165</v>
      </c>
      <c r="E5" s="125"/>
      <c r="F5" s="125"/>
      <c r="G5" s="126"/>
      <c r="H5" s="126"/>
      <c r="I5" s="126"/>
      <c r="J5" s="126"/>
      <c r="K5" s="126"/>
      <c r="L5" s="126"/>
      <c r="M5" s="126"/>
      <c r="N5" s="126"/>
      <c r="O5" s="126"/>
      <c r="P5" s="126"/>
      <c r="Q5" s="126"/>
      <c r="R5" s="126"/>
      <c r="S5" s="126"/>
      <c r="T5" s="126"/>
      <c r="U5" s="126"/>
      <c r="V5" s="126"/>
      <c r="W5" s="126"/>
      <c r="X5" s="126"/>
      <c r="Y5" s="126"/>
      <c r="Z5" s="126"/>
    </row>
    <row r="6" spans="1:26" ht="18" customHeight="1" x14ac:dyDescent="0.45">
      <c r="A6" s="127">
        <v>4</v>
      </c>
      <c r="B6" s="356" t="s">
        <v>37</v>
      </c>
      <c r="C6" s="357"/>
      <c r="D6" s="128" t="s">
        <v>166</v>
      </c>
      <c r="E6" s="125"/>
      <c r="F6" s="125"/>
      <c r="G6" s="126"/>
      <c r="H6" s="126"/>
      <c r="I6" s="126"/>
      <c r="J6" s="126"/>
      <c r="K6" s="126"/>
      <c r="L6" s="126"/>
      <c r="M6" s="126"/>
      <c r="N6" s="126"/>
      <c r="O6" s="126"/>
      <c r="P6" s="126"/>
      <c r="Q6" s="126"/>
      <c r="R6" s="126"/>
      <c r="S6" s="126"/>
      <c r="T6" s="126"/>
      <c r="U6" s="126"/>
      <c r="V6" s="126"/>
      <c r="W6" s="126"/>
      <c r="X6" s="126"/>
      <c r="Y6" s="126"/>
      <c r="Z6" s="126"/>
    </row>
    <row r="7" spans="1:26" ht="18" customHeight="1" x14ac:dyDescent="0.45">
      <c r="A7" s="127">
        <v>5</v>
      </c>
      <c r="B7" s="356" t="s">
        <v>38</v>
      </c>
      <c r="C7" s="357"/>
      <c r="D7" s="128" t="s">
        <v>167</v>
      </c>
      <c r="E7" s="125"/>
      <c r="F7" s="125"/>
      <c r="G7" s="126"/>
      <c r="H7" s="126"/>
      <c r="I7" s="126"/>
      <c r="J7" s="126"/>
      <c r="K7" s="126"/>
      <c r="L7" s="126"/>
      <c r="M7" s="126"/>
      <c r="N7" s="126"/>
      <c r="O7" s="126"/>
      <c r="P7" s="126"/>
      <c r="Q7" s="126"/>
      <c r="R7" s="126"/>
      <c r="S7" s="126"/>
      <c r="T7" s="126"/>
      <c r="U7" s="126"/>
      <c r="V7" s="126"/>
      <c r="W7" s="126"/>
      <c r="X7" s="126"/>
      <c r="Y7" s="126"/>
      <c r="Z7" s="126"/>
    </row>
    <row r="8" spans="1:26" ht="18" customHeight="1" x14ac:dyDescent="0.45">
      <c r="A8" s="127">
        <v>6</v>
      </c>
      <c r="B8" s="356" t="s">
        <v>39</v>
      </c>
      <c r="C8" s="357"/>
      <c r="D8" s="128"/>
      <c r="E8" s="125"/>
      <c r="F8" s="125"/>
      <c r="G8" s="126"/>
      <c r="H8" s="126"/>
      <c r="I8" s="126"/>
      <c r="J8" s="126"/>
      <c r="K8" s="126"/>
      <c r="L8" s="126"/>
      <c r="M8" s="126"/>
      <c r="N8" s="126"/>
      <c r="O8" s="126"/>
      <c r="P8" s="126"/>
      <c r="Q8" s="126"/>
      <c r="R8" s="126"/>
      <c r="S8" s="126"/>
      <c r="T8" s="126"/>
      <c r="U8" s="126"/>
      <c r="V8" s="126"/>
      <c r="W8" s="126"/>
      <c r="X8" s="126"/>
      <c r="Y8" s="126"/>
      <c r="Z8" s="126"/>
    </row>
    <row r="9" spans="1:26" ht="18" customHeight="1" x14ac:dyDescent="0.45">
      <c r="A9" s="129"/>
      <c r="B9" s="358"/>
      <c r="C9" s="357"/>
      <c r="D9" s="130"/>
      <c r="E9" s="125"/>
      <c r="F9" s="125"/>
      <c r="G9" s="126"/>
      <c r="H9" s="126"/>
      <c r="I9" s="126"/>
      <c r="J9" s="126"/>
      <c r="K9" s="126"/>
      <c r="L9" s="126"/>
      <c r="M9" s="126"/>
      <c r="N9" s="126"/>
      <c r="O9" s="126"/>
      <c r="P9" s="126"/>
      <c r="Q9" s="126"/>
      <c r="R9" s="126"/>
      <c r="S9" s="126"/>
      <c r="T9" s="126"/>
      <c r="U9" s="126"/>
      <c r="V9" s="126"/>
      <c r="W9" s="126"/>
      <c r="X9" s="126"/>
      <c r="Y9" s="126"/>
      <c r="Z9" s="126"/>
    </row>
    <row r="10" spans="1:26" ht="18" customHeight="1" x14ac:dyDescent="0.45">
      <c r="A10" s="127">
        <v>8</v>
      </c>
      <c r="B10" s="356" t="s">
        <v>42</v>
      </c>
      <c r="C10" s="357"/>
      <c r="D10" s="128" t="s">
        <v>168</v>
      </c>
      <c r="E10" s="125"/>
      <c r="F10" s="125"/>
      <c r="G10" s="126"/>
      <c r="H10" s="126"/>
      <c r="I10" s="126"/>
      <c r="J10" s="126"/>
      <c r="K10" s="126"/>
      <c r="L10" s="126"/>
      <c r="M10" s="126"/>
      <c r="N10" s="126"/>
      <c r="O10" s="126"/>
      <c r="P10" s="126"/>
      <c r="Q10" s="126"/>
      <c r="R10" s="126"/>
      <c r="S10" s="126"/>
      <c r="T10" s="126"/>
      <c r="U10" s="126"/>
      <c r="V10" s="126"/>
      <c r="W10" s="126"/>
      <c r="X10" s="126"/>
      <c r="Y10" s="126"/>
      <c r="Z10" s="126"/>
    </row>
    <row r="11" spans="1:26" ht="18" customHeight="1" x14ac:dyDescent="0.45">
      <c r="A11" s="127">
        <v>9</v>
      </c>
      <c r="B11" s="356" t="s">
        <v>43</v>
      </c>
      <c r="C11" s="357"/>
      <c r="D11" s="128" t="s">
        <v>169</v>
      </c>
      <c r="E11" s="125"/>
      <c r="F11" s="125"/>
      <c r="G11" s="126"/>
      <c r="H11" s="126"/>
      <c r="I11" s="126"/>
      <c r="J11" s="126"/>
      <c r="K11" s="126"/>
      <c r="L11" s="126"/>
      <c r="M11" s="126"/>
      <c r="N11" s="126"/>
      <c r="O11" s="126"/>
      <c r="P11" s="126"/>
      <c r="Q11" s="126"/>
      <c r="R11" s="126"/>
      <c r="S11" s="126"/>
      <c r="T11" s="126"/>
      <c r="U11" s="126"/>
      <c r="V11" s="126"/>
      <c r="W11" s="126"/>
      <c r="X11" s="126"/>
      <c r="Y11" s="126"/>
      <c r="Z11" s="126"/>
    </row>
    <row r="12" spans="1:26" ht="18" customHeight="1" x14ac:dyDescent="0.45">
      <c r="A12" s="127">
        <v>10</v>
      </c>
      <c r="B12" s="356" t="s">
        <v>44</v>
      </c>
      <c r="C12" s="357"/>
      <c r="D12" s="128" t="s">
        <v>170</v>
      </c>
      <c r="E12" s="125"/>
      <c r="F12" s="125"/>
      <c r="G12" s="126"/>
      <c r="H12" s="126"/>
      <c r="I12" s="126"/>
      <c r="J12" s="126"/>
      <c r="K12" s="126"/>
      <c r="L12" s="126"/>
      <c r="M12" s="126"/>
      <c r="N12" s="126"/>
      <c r="O12" s="126"/>
      <c r="P12" s="126"/>
      <c r="Q12" s="126"/>
      <c r="R12" s="126"/>
      <c r="S12" s="126"/>
      <c r="T12" s="126"/>
      <c r="U12" s="126"/>
      <c r="V12" s="126"/>
      <c r="W12" s="126"/>
      <c r="X12" s="126"/>
      <c r="Y12" s="126"/>
      <c r="Z12" s="126"/>
    </row>
    <row r="13" spans="1:26" ht="18" customHeight="1" x14ac:dyDescent="0.45">
      <c r="A13" s="127">
        <v>11</v>
      </c>
      <c r="B13" s="356" t="s">
        <v>45</v>
      </c>
      <c r="C13" s="357"/>
      <c r="D13" s="128" t="s">
        <v>170</v>
      </c>
      <c r="E13" s="125"/>
      <c r="F13" s="125"/>
      <c r="G13" s="126"/>
      <c r="H13" s="126"/>
      <c r="I13" s="126"/>
      <c r="J13" s="126"/>
      <c r="K13" s="126"/>
      <c r="L13" s="126"/>
      <c r="M13" s="126"/>
      <c r="N13" s="126"/>
      <c r="O13" s="126"/>
      <c r="P13" s="126"/>
      <c r="Q13" s="126"/>
      <c r="R13" s="126"/>
      <c r="S13" s="126"/>
      <c r="T13" s="126"/>
      <c r="U13" s="126"/>
      <c r="V13" s="126"/>
      <c r="W13" s="126"/>
      <c r="X13" s="126"/>
      <c r="Y13" s="126"/>
      <c r="Z13" s="126"/>
    </row>
    <row r="14" spans="1:26" ht="18" customHeight="1" x14ac:dyDescent="0.45">
      <c r="A14" s="127">
        <v>12</v>
      </c>
      <c r="B14" s="356" t="s">
        <v>46</v>
      </c>
      <c r="C14" s="357"/>
      <c r="D14" s="128" t="s">
        <v>169</v>
      </c>
      <c r="E14" s="125"/>
      <c r="F14" s="125"/>
      <c r="G14" s="126"/>
      <c r="H14" s="126"/>
      <c r="I14" s="126"/>
      <c r="J14" s="126"/>
      <c r="K14" s="126"/>
      <c r="L14" s="126"/>
      <c r="M14" s="126"/>
      <c r="N14" s="126"/>
      <c r="O14" s="126"/>
      <c r="P14" s="126"/>
      <c r="Q14" s="126"/>
      <c r="R14" s="126"/>
      <c r="S14" s="126"/>
      <c r="T14" s="126"/>
      <c r="U14" s="126"/>
      <c r="V14" s="126"/>
      <c r="W14" s="126"/>
      <c r="X14" s="126"/>
      <c r="Y14" s="126"/>
      <c r="Z14" s="126"/>
    </row>
    <row r="15" spans="1:26" ht="18" customHeight="1" x14ac:dyDescent="0.45">
      <c r="A15" s="127">
        <v>13</v>
      </c>
      <c r="B15" s="356" t="s">
        <v>47</v>
      </c>
      <c r="C15" s="357"/>
      <c r="D15" s="128" t="s">
        <v>169</v>
      </c>
      <c r="E15" s="125"/>
      <c r="F15" s="125"/>
      <c r="G15" s="126"/>
      <c r="H15" s="126"/>
      <c r="I15" s="126"/>
      <c r="J15" s="126"/>
      <c r="K15" s="126"/>
      <c r="L15" s="126"/>
      <c r="M15" s="126"/>
      <c r="N15" s="126"/>
      <c r="O15" s="126"/>
      <c r="P15" s="126"/>
      <c r="Q15" s="126"/>
      <c r="R15" s="126"/>
      <c r="S15" s="126"/>
      <c r="T15" s="126"/>
      <c r="U15" s="126"/>
      <c r="V15" s="126"/>
      <c r="W15" s="126"/>
      <c r="X15" s="126"/>
      <c r="Y15" s="126"/>
      <c r="Z15" s="126"/>
    </row>
    <row r="16" spans="1:26" ht="18" customHeight="1" x14ac:dyDescent="0.45">
      <c r="A16" s="127">
        <v>15</v>
      </c>
      <c r="B16" s="356" t="s">
        <v>48</v>
      </c>
      <c r="C16" s="357"/>
      <c r="D16" s="128" t="s">
        <v>169</v>
      </c>
      <c r="E16" s="125"/>
      <c r="F16" s="125"/>
      <c r="G16" s="126"/>
      <c r="H16" s="126"/>
      <c r="I16" s="126"/>
      <c r="J16" s="126"/>
      <c r="K16" s="126"/>
      <c r="L16" s="126"/>
      <c r="M16" s="126"/>
      <c r="N16" s="126"/>
      <c r="O16" s="126"/>
      <c r="P16" s="126"/>
      <c r="Q16" s="126"/>
      <c r="R16" s="126"/>
      <c r="S16" s="126"/>
      <c r="T16" s="126"/>
      <c r="U16" s="126"/>
      <c r="V16" s="126"/>
      <c r="W16" s="126"/>
      <c r="X16" s="126"/>
      <c r="Y16" s="126"/>
      <c r="Z16" s="126"/>
    </row>
    <row r="17" spans="1:26" ht="18" customHeight="1" x14ac:dyDescent="0.45">
      <c r="A17" s="127">
        <v>16</v>
      </c>
      <c r="B17" s="356" t="s">
        <v>49</v>
      </c>
      <c r="C17" s="357"/>
      <c r="D17" s="128"/>
      <c r="E17" s="125"/>
      <c r="F17" s="125"/>
      <c r="G17" s="126"/>
      <c r="H17" s="126"/>
      <c r="I17" s="126"/>
      <c r="J17" s="126"/>
      <c r="K17" s="126"/>
      <c r="L17" s="126"/>
      <c r="M17" s="126"/>
      <c r="N17" s="126"/>
      <c r="O17" s="126"/>
      <c r="P17" s="126"/>
      <c r="Q17" s="126"/>
      <c r="R17" s="126"/>
      <c r="S17" s="126"/>
      <c r="T17" s="126"/>
      <c r="U17" s="126"/>
      <c r="V17" s="126"/>
      <c r="W17" s="126"/>
      <c r="X17" s="126"/>
      <c r="Y17" s="126"/>
      <c r="Z17" s="126"/>
    </row>
    <row r="18" spans="1:26" ht="18" customHeight="1" x14ac:dyDescent="0.45">
      <c r="A18" s="125"/>
      <c r="B18" s="125"/>
      <c r="C18" s="125"/>
      <c r="D18" s="125"/>
      <c r="E18" s="125"/>
      <c r="F18" s="125"/>
      <c r="G18" s="126"/>
      <c r="H18" s="126"/>
      <c r="I18" s="126"/>
      <c r="J18" s="126"/>
      <c r="K18" s="126"/>
      <c r="L18" s="126"/>
      <c r="M18" s="126"/>
      <c r="N18" s="126"/>
      <c r="O18" s="126"/>
      <c r="P18" s="126"/>
      <c r="Q18" s="126"/>
      <c r="R18" s="126"/>
      <c r="S18" s="126"/>
      <c r="T18" s="126"/>
      <c r="U18" s="126"/>
      <c r="V18" s="126"/>
      <c r="W18" s="126"/>
      <c r="X18" s="126"/>
      <c r="Y18" s="126"/>
      <c r="Z18" s="126"/>
    </row>
    <row r="19" spans="1:26" ht="18" customHeight="1" x14ac:dyDescent="0.45">
      <c r="A19" s="125"/>
      <c r="B19" s="125"/>
      <c r="C19" s="125"/>
      <c r="D19" s="125"/>
      <c r="E19" s="125"/>
      <c r="F19" s="125"/>
      <c r="G19" s="126"/>
      <c r="H19" s="126"/>
      <c r="I19" s="126"/>
      <c r="J19" s="126"/>
      <c r="K19" s="126"/>
      <c r="L19" s="126"/>
      <c r="M19" s="126"/>
      <c r="N19" s="126"/>
      <c r="O19" s="126"/>
      <c r="P19" s="126"/>
      <c r="Q19" s="126"/>
      <c r="R19" s="126"/>
      <c r="S19" s="126"/>
      <c r="T19" s="126"/>
      <c r="U19" s="126"/>
      <c r="V19" s="126"/>
      <c r="W19" s="126"/>
      <c r="X19" s="126"/>
      <c r="Y19" s="126"/>
      <c r="Z19" s="126"/>
    </row>
    <row r="20" spans="1:26" ht="18" customHeight="1" x14ac:dyDescent="0.45">
      <c r="A20" s="125"/>
      <c r="B20" s="125"/>
      <c r="C20" s="125"/>
      <c r="D20" s="125"/>
      <c r="E20" s="125"/>
      <c r="F20" s="125"/>
      <c r="G20" s="126"/>
      <c r="H20" s="126"/>
      <c r="I20" s="126"/>
      <c r="J20" s="126"/>
      <c r="K20" s="126"/>
      <c r="L20" s="126"/>
      <c r="M20" s="126"/>
      <c r="N20" s="126"/>
      <c r="O20" s="126"/>
      <c r="P20" s="126"/>
      <c r="Q20" s="126"/>
      <c r="R20" s="126"/>
      <c r="S20" s="126"/>
      <c r="T20" s="126"/>
      <c r="U20" s="126"/>
      <c r="V20" s="126"/>
      <c r="W20" s="126"/>
      <c r="X20" s="126"/>
      <c r="Y20" s="126"/>
      <c r="Z20" s="126"/>
    </row>
    <row r="21" spans="1:26" ht="18" customHeight="1" x14ac:dyDescent="0.45">
      <c r="A21" s="125"/>
      <c r="B21" s="125"/>
      <c r="C21" s="125"/>
      <c r="D21" s="125"/>
      <c r="E21" s="125"/>
      <c r="F21" s="125"/>
      <c r="G21" s="126"/>
      <c r="H21" s="126"/>
      <c r="I21" s="126"/>
      <c r="J21" s="126"/>
      <c r="K21" s="126"/>
      <c r="L21" s="126"/>
      <c r="M21" s="126"/>
      <c r="N21" s="126"/>
      <c r="O21" s="126"/>
      <c r="P21" s="126"/>
      <c r="Q21" s="126"/>
      <c r="R21" s="126"/>
      <c r="S21" s="126"/>
      <c r="T21" s="126"/>
      <c r="U21" s="126"/>
      <c r="V21" s="126"/>
      <c r="W21" s="126"/>
      <c r="X21" s="126"/>
      <c r="Y21" s="126"/>
      <c r="Z21" s="126"/>
    </row>
    <row r="22" spans="1:26" ht="18" customHeight="1" x14ac:dyDescent="0.45">
      <c r="A22" s="125"/>
      <c r="B22" s="125"/>
      <c r="C22" s="125"/>
      <c r="D22" s="125"/>
      <c r="E22" s="125"/>
      <c r="F22" s="125"/>
      <c r="G22" s="126"/>
      <c r="H22" s="126"/>
      <c r="I22" s="126"/>
      <c r="J22" s="126"/>
      <c r="K22" s="126"/>
      <c r="L22" s="126"/>
      <c r="M22" s="126"/>
      <c r="N22" s="126"/>
      <c r="O22" s="126"/>
      <c r="P22" s="126"/>
      <c r="Q22" s="126"/>
      <c r="R22" s="126"/>
      <c r="S22" s="126"/>
      <c r="T22" s="126"/>
      <c r="U22" s="126"/>
      <c r="V22" s="126"/>
      <c r="W22" s="126"/>
      <c r="X22" s="126"/>
      <c r="Y22" s="126"/>
      <c r="Z22" s="126"/>
    </row>
    <row r="23" spans="1:26" ht="18" customHeight="1" x14ac:dyDescent="0.45">
      <c r="A23" s="125"/>
      <c r="B23" s="125"/>
      <c r="C23" s="125"/>
      <c r="D23" s="125"/>
      <c r="E23" s="125"/>
      <c r="F23" s="125"/>
      <c r="G23" s="126"/>
      <c r="H23" s="126"/>
      <c r="I23" s="126"/>
      <c r="J23" s="126"/>
      <c r="K23" s="126"/>
      <c r="L23" s="126"/>
      <c r="M23" s="126"/>
      <c r="N23" s="126"/>
      <c r="O23" s="126"/>
      <c r="P23" s="126"/>
      <c r="Q23" s="126"/>
      <c r="R23" s="126"/>
      <c r="S23" s="126"/>
      <c r="T23" s="126"/>
      <c r="U23" s="126"/>
      <c r="V23" s="126"/>
      <c r="W23" s="126"/>
      <c r="X23" s="126"/>
      <c r="Y23" s="126"/>
      <c r="Z23" s="126"/>
    </row>
    <row r="24" spans="1:26" ht="18" customHeight="1" x14ac:dyDescent="0.45">
      <c r="A24" s="125"/>
      <c r="B24" s="125"/>
      <c r="C24" s="125"/>
      <c r="D24" s="125"/>
      <c r="E24" s="125"/>
      <c r="F24" s="125"/>
      <c r="G24" s="126"/>
      <c r="H24" s="126"/>
      <c r="I24" s="126"/>
      <c r="J24" s="126"/>
      <c r="K24" s="126"/>
      <c r="L24" s="126"/>
      <c r="M24" s="126"/>
      <c r="N24" s="126"/>
      <c r="O24" s="126"/>
      <c r="P24" s="126"/>
      <c r="Q24" s="126"/>
      <c r="R24" s="126"/>
      <c r="S24" s="126"/>
      <c r="T24" s="126"/>
      <c r="U24" s="126"/>
      <c r="V24" s="126"/>
      <c r="W24" s="126"/>
      <c r="X24" s="126"/>
      <c r="Y24" s="126"/>
      <c r="Z24" s="126"/>
    </row>
    <row r="25" spans="1:26" ht="18" customHeight="1" x14ac:dyDescent="0.45">
      <c r="A25" s="125"/>
      <c r="B25" s="125"/>
      <c r="C25" s="125"/>
      <c r="D25" s="125"/>
      <c r="E25" s="125"/>
      <c r="F25" s="125"/>
      <c r="G25" s="126"/>
      <c r="H25" s="126"/>
      <c r="I25" s="126"/>
      <c r="J25" s="126"/>
      <c r="K25" s="126"/>
      <c r="L25" s="126"/>
      <c r="M25" s="126"/>
      <c r="N25" s="126"/>
      <c r="O25" s="126"/>
      <c r="P25" s="126"/>
      <c r="Q25" s="126"/>
      <c r="R25" s="126"/>
      <c r="S25" s="126"/>
      <c r="T25" s="126"/>
      <c r="U25" s="126"/>
      <c r="V25" s="126"/>
      <c r="W25" s="126"/>
      <c r="X25" s="126"/>
      <c r="Y25" s="126"/>
      <c r="Z25" s="126"/>
    </row>
    <row r="26" spans="1:26" ht="18" customHeight="1" x14ac:dyDescent="0.45">
      <c r="A26" s="125"/>
      <c r="B26" s="125"/>
      <c r="C26" s="125"/>
      <c r="D26" s="125"/>
      <c r="E26" s="125"/>
      <c r="F26" s="125"/>
      <c r="G26" s="126"/>
      <c r="H26" s="126"/>
      <c r="I26" s="126"/>
      <c r="J26" s="126"/>
      <c r="K26" s="126"/>
      <c r="L26" s="126"/>
      <c r="M26" s="126"/>
      <c r="N26" s="126"/>
      <c r="O26" s="126"/>
      <c r="P26" s="126"/>
      <c r="Q26" s="126"/>
      <c r="R26" s="126"/>
      <c r="S26" s="126"/>
      <c r="T26" s="126"/>
      <c r="U26" s="126"/>
      <c r="V26" s="126"/>
      <c r="W26" s="126"/>
      <c r="X26" s="126"/>
      <c r="Y26" s="126"/>
      <c r="Z26" s="126"/>
    </row>
    <row r="27" spans="1:26" ht="18" customHeight="1" x14ac:dyDescent="0.45">
      <c r="A27" s="125"/>
      <c r="B27" s="125"/>
      <c r="C27" s="125"/>
      <c r="D27" s="125"/>
      <c r="E27" s="125"/>
      <c r="F27" s="125"/>
      <c r="G27" s="126"/>
      <c r="H27" s="126"/>
      <c r="I27" s="126"/>
      <c r="J27" s="126"/>
      <c r="K27" s="126"/>
      <c r="L27" s="126"/>
      <c r="M27" s="126"/>
      <c r="N27" s="126"/>
      <c r="O27" s="126"/>
      <c r="P27" s="126"/>
      <c r="Q27" s="126"/>
      <c r="R27" s="126"/>
      <c r="S27" s="126"/>
      <c r="T27" s="126"/>
      <c r="U27" s="126"/>
      <c r="V27" s="126"/>
      <c r="W27" s="126"/>
      <c r="X27" s="126"/>
      <c r="Y27" s="126"/>
      <c r="Z27" s="126"/>
    </row>
    <row r="28" spans="1:26" ht="18" customHeight="1" x14ac:dyDescent="0.45">
      <c r="A28" s="125"/>
      <c r="B28" s="125"/>
      <c r="C28" s="125"/>
      <c r="D28" s="125"/>
      <c r="E28" s="125"/>
      <c r="F28" s="125"/>
      <c r="G28" s="126"/>
      <c r="H28" s="126"/>
      <c r="I28" s="126"/>
      <c r="J28" s="126"/>
      <c r="K28" s="126"/>
      <c r="L28" s="126"/>
      <c r="M28" s="126"/>
      <c r="N28" s="126"/>
      <c r="O28" s="126"/>
      <c r="P28" s="126"/>
      <c r="Q28" s="126"/>
      <c r="R28" s="126"/>
      <c r="S28" s="126"/>
      <c r="T28" s="126"/>
      <c r="U28" s="126"/>
      <c r="V28" s="126"/>
      <c r="W28" s="126"/>
      <c r="X28" s="126"/>
      <c r="Y28" s="126"/>
      <c r="Z28" s="126"/>
    </row>
    <row r="29" spans="1:26" ht="18" customHeight="1" x14ac:dyDescent="0.45">
      <c r="A29" s="125"/>
      <c r="B29" s="125"/>
      <c r="C29" s="125"/>
      <c r="D29" s="125"/>
      <c r="E29" s="125"/>
      <c r="F29" s="125"/>
      <c r="G29" s="126"/>
      <c r="H29" s="126"/>
      <c r="I29" s="126"/>
      <c r="J29" s="126"/>
      <c r="K29" s="126"/>
      <c r="L29" s="126"/>
      <c r="M29" s="126"/>
      <c r="N29" s="126"/>
      <c r="O29" s="126"/>
      <c r="P29" s="126"/>
      <c r="Q29" s="126"/>
      <c r="R29" s="126"/>
      <c r="S29" s="126"/>
      <c r="T29" s="126"/>
      <c r="U29" s="126"/>
      <c r="V29" s="126"/>
      <c r="W29" s="126"/>
      <c r="X29" s="126"/>
      <c r="Y29" s="126"/>
      <c r="Z29" s="126"/>
    </row>
    <row r="30" spans="1:26" ht="18" customHeight="1" x14ac:dyDescent="0.45">
      <c r="A30" s="125"/>
      <c r="B30" s="125"/>
      <c r="C30" s="125"/>
      <c r="D30" s="125"/>
      <c r="E30" s="125"/>
      <c r="F30" s="125"/>
      <c r="G30" s="126"/>
      <c r="H30" s="126"/>
      <c r="I30" s="126"/>
      <c r="J30" s="126"/>
      <c r="K30" s="126"/>
      <c r="L30" s="126"/>
      <c r="M30" s="126"/>
      <c r="N30" s="126"/>
      <c r="O30" s="126"/>
      <c r="P30" s="126"/>
      <c r="Q30" s="126"/>
      <c r="R30" s="126"/>
      <c r="S30" s="126"/>
      <c r="T30" s="126"/>
      <c r="U30" s="126"/>
      <c r="V30" s="126"/>
      <c r="W30" s="126"/>
      <c r="X30" s="126"/>
      <c r="Y30" s="126"/>
      <c r="Z30" s="126"/>
    </row>
    <row r="31" spans="1:26" ht="18" customHeight="1" x14ac:dyDescent="0.45">
      <c r="A31" s="125"/>
      <c r="B31" s="125"/>
      <c r="C31" s="125"/>
      <c r="D31" s="125"/>
      <c r="E31" s="125"/>
      <c r="F31" s="125"/>
      <c r="G31" s="126"/>
      <c r="H31" s="126"/>
      <c r="I31" s="126"/>
      <c r="J31" s="126"/>
      <c r="K31" s="126"/>
      <c r="L31" s="126"/>
      <c r="M31" s="126"/>
      <c r="N31" s="126"/>
      <c r="O31" s="126"/>
      <c r="P31" s="126"/>
      <c r="Q31" s="126"/>
      <c r="R31" s="126"/>
      <c r="S31" s="126"/>
      <c r="T31" s="126"/>
      <c r="U31" s="126"/>
      <c r="V31" s="126"/>
      <c r="W31" s="126"/>
      <c r="X31" s="126"/>
      <c r="Y31" s="126"/>
      <c r="Z31" s="126"/>
    </row>
    <row r="32" spans="1:26" ht="18" customHeight="1" x14ac:dyDescent="0.45">
      <c r="A32" s="125"/>
      <c r="B32" s="125"/>
      <c r="C32" s="125"/>
      <c r="D32" s="125"/>
      <c r="E32" s="125"/>
      <c r="F32" s="125"/>
      <c r="G32" s="126"/>
      <c r="H32" s="126"/>
      <c r="I32" s="126"/>
      <c r="J32" s="126"/>
      <c r="K32" s="126"/>
      <c r="L32" s="126"/>
      <c r="M32" s="126"/>
      <c r="N32" s="126"/>
      <c r="O32" s="126"/>
      <c r="P32" s="126"/>
      <c r="Q32" s="126"/>
      <c r="R32" s="126"/>
      <c r="S32" s="126"/>
      <c r="T32" s="126"/>
      <c r="U32" s="126"/>
      <c r="V32" s="126"/>
      <c r="W32" s="126"/>
      <c r="X32" s="126"/>
      <c r="Y32" s="126"/>
      <c r="Z32" s="126"/>
    </row>
    <row r="33" spans="1:26" ht="18" customHeight="1" x14ac:dyDescent="0.45">
      <c r="A33" s="125"/>
      <c r="B33" s="125"/>
      <c r="C33" s="125"/>
      <c r="D33" s="125"/>
      <c r="E33" s="125"/>
      <c r="F33" s="125"/>
      <c r="G33" s="126"/>
      <c r="H33" s="126"/>
      <c r="I33" s="126"/>
      <c r="J33" s="126"/>
      <c r="K33" s="126"/>
      <c r="L33" s="126"/>
      <c r="M33" s="126"/>
      <c r="N33" s="126"/>
      <c r="O33" s="126"/>
      <c r="P33" s="126"/>
      <c r="Q33" s="126"/>
      <c r="R33" s="126"/>
      <c r="S33" s="126"/>
      <c r="T33" s="126"/>
      <c r="U33" s="126"/>
      <c r="V33" s="126"/>
      <c r="W33" s="126"/>
      <c r="X33" s="126"/>
      <c r="Y33" s="126"/>
      <c r="Z33" s="126"/>
    </row>
    <row r="34" spans="1:26" ht="18" customHeight="1" x14ac:dyDescent="0.45">
      <c r="A34" s="125"/>
      <c r="B34" s="125"/>
      <c r="C34" s="125"/>
      <c r="D34" s="125"/>
      <c r="E34" s="125"/>
      <c r="F34" s="125"/>
      <c r="G34" s="126"/>
      <c r="H34" s="126"/>
      <c r="I34" s="126"/>
      <c r="J34" s="126"/>
      <c r="K34" s="126"/>
      <c r="L34" s="126"/>
      <c r="M34" s="126"/>
      <c r="N34" s="126"/>
      <c r="O34" s="126"/>
      <c r="P34" s="126"/>
      <c r="Q34" s="126"/>
      <c r="R34" s="126"/>
      <c r="S34" s="126"/>
      <c r="T34" s="126"/>
      <c r="U34" s="126"/>
      <c r="V34" s="126"/>
      <c r="W34" s="126"/>
      <c r="X34" s="126"/>
      <c r="Y34" s="126"/>
      <c r="Z34" s="126"/>
    </row>
    <row r="35" spans="1:26" ht="18" customHeight="1" x14ac:dyDescent="0.45">
      <c r="A35" s="125"/>
      <c r="B35" s="125"/>
      <c r="C35" s="125"/>
      <c r="D35" s="125"/>
      <c r="E35" s="125"/>
      <c r="F35" s="125"/>
      <c r="G35" s="126"/>
      <c r="H35" s="126"/>
      <c r="I35" s="126"/>
      <c r="J35" s="126"/>
      <c r="K35" s="126"/>
      <c r="L35" s="126"/>
      <c r="M35" s="126"/>
      <c r="N35" s="126"/>
      <c r="O35" s="126"/>
      <c r="P35" s="126"/>
      <c r="Q35" s="126"/>
      <c r="R35" s="126"/>
      <c r="S35" s="126"/>
      <c r="T35" s="126"/>
      <c r="U35" s="126"/>
      <c r="V35" s="126"/>
      <c r="W35" s="126"/>
      <c r="X35" s="126"/>
      <c r="Y35" s="126"/>
      <c r="Z35" s="126"/>
    </row>
    <row r="36" spans="1:26" ht="18" customHeight="1" x14ac:dyDescent="0.45">
      <c r="A36" s="125"/>
      <c r="B36" s="125"/>
      <c r="C36" s="125"/>
      <c r="D36" s="125"/>
      <c r="E36" s="125"/>
      <c r="F36" s="125"/>
      <c r="G36" s="126"/>
      <c r="H36" s="126"/>
      <c r="I36" s="126"/>
      <c r="J36" s="126"/>
      <c r="K36" s="126"/>
      <c r="L36" s="126"/>
      <c r="M36" s="126"/>
      <c r="N36" s="126"/>
      <c r="O36" s="126"/>
      <c r="P36" s="126"/>
      <c r="Q36" s="126"/>
      <c r="R36" s="126"/>
      <c r="S36" s="126"/>
      <c r="T36" s="126"/>
      <c r="U36" s="126"/>
      <c r="V36" s="126"/>
      <c r="W36" s="126"/>
      <c r="X36" s="126"/>
      <c r="Y36" s="126"/>
      <c r="Z36" s="126"/>
    </row>
    <row r="37" spans="1:26" ht="18" customHeight="1" x14ac:dyDescent="0.45">
      <c r="A37" s="125"/>
      <c r="B37" s="125"/>
      <c r="C37" s="125"/>
      <c r="D37" s="125"/>
      <c r="E37" s="125"/>
      <c r="F37" s="125"/>
      <c r="G37" s="126"/>
      <c r="H37" s="126"/>
      <c r="I37" s="126"/>
      <c r="J37" s="126"/>
      <c r="K37" s="126"/>
      <c r="L37" s="126"/>
      <c r="M37" s="126"/>
      <c r="N37" s="126"/>
      <c r="O37" s="126"/>
      <c r="P37" s="126"/>
      <c r="Q37" s="126"/>
      <c r="R37" s="126"/>
      <c r="S37" s="126"/>
      <c r="T37" s="126"/>
      <c r="U37" s="126"/>
      <c r="V37" s="126"/>
      <c r="W37" s="126"/>
      <c r="X37" s="126"/>
      <c r="Y37" s="126"/>
      <c r="Z37" s="126"/>
    </row>
    <row r="38" spans="1:26" ht="18" customHeight="1" x14ac:dyDescent="0.45">
      <c r="A38" s="125"/>
      <c r="B38" s="125"/>
      <c r="C38" s="125"/>
      <c r="D38" s="125"/>
      <c r="E38" s="125"/>
      <c r="F38" s="125"/>
      <c r="G38" s="126"/>
      <c r="H38" s="126"/>
      <c r="I38" s="126"/>
      <c r="J38" s="126"/>
      <c r="K38" s="126"/>
      <c r="L38" s="126"/>
      <c r="M38" s="126"/>
      <c r="N38" s="126"/>
      <c r="O38" s="126"/>
      <c r="P38" s="126"/>
      <c r="Q38" s="126"/>
      <c r="R38" s="126"/>
      <c r="S38" s="126"/>
      <c r="T38" s="126"/>
      <c r="U38" s="126"/>
      <c r="V38" s="126"/>
      <c r="W38" s="126"/>
      <c r="X38" s="126"/>
      <c r="Y38" s="126"/>
      <c r="Z38" s="126"/>
    </row>
    <row r="39" spans="1:26" ht="18" customHeight="1" x14ac:dyDescent="0.45">
      <c r="A39" s="125"/>
      <c r="B39" s="125"/>
      <c r="C39" s="125"/>
      <c r="D39" s="125"/>
      <c r="E39" s="125"/>
      <c r="F39" s="125"/>
      <c r="G39" s="126"/>
      <c r="H39" s="126"/>
      <c r="I39" s="126"/>
      <c r="J39" s="126"/>
      <c r="K39" s="126"/>
      <c r="L39" s="126"/>
      <c r="M39" s="126"/>
      <c r="N39" s="126"/>
      <c r="O39" s="126"/>
      <c r="P39" s="126"/>
      <c r="Q39" s="126"/>
      <c r="R39" s="126"/>
      <c r="S39" s="126"/>
      <c r="T39" s="126"/>
      <c r="U39" s="126"/>
      <c r="V39" s="126"/>
      <c r="W39" s="126"/>
      <c r="X39" s="126"/>
      <c r="Y39" s="126"/>
      <c r="Z39" s="126"/>
    </row>
    <row r="40" spans="1:26" ht="18" customHeight="1" x14ac:dyDescent="0.45">
      <c r="A40" s="125"/>
      <c r="B40" s="125"/>
      <c r="C40" s="125"/>
      <c r="D40" s="125"/>
      <c r="E40" s="125"/>
      <c r="F40" s="125"/>
      <c r="G40" s="126"/>
      <c r="H40" s="126"/>
      <c r="I40" s="126"/>
      <c r="J40" s="126"/>
      <c r="K40" s="126"/>
      <c r="L40" s="126"/>
      <c r="M40" s="126"/>
      <c r="N40" s="126"/>
      <c r="O40" s="126"/>
      <c r="P40" s="126"/>
      <c r="Q40" s="126"/>
      <c r="R40" s="126"/>
      <c r="S40" s="126"/>
      <c r="T40" s="126"/>
      <c r="U40" s="126"/>
      <c r="V40" s="126"/>
      <c r="W40" s="126"/>
      <c r="X40" s="126"/>
      <c r="Y40" s="126"/>
      <c r="Z40" s="126"/>
    </row>
    <row r="41" spans="1:26" ht="18" customHeight="1" x14ac:dyDescent="0.45">
      <c r="A41" s="125"/>
      <c r="B41" s="125"/>
      <c r="C41" s="125"/>
      <c r="D41" s="125"/>
      <c r="E41" s="125"/>
      <c r="F41" s="125"/>
      <c r="G41" s="126"/>
      <c r="H41" s="126"/>
      <c r="I41" s="126"/>
      <c r="J41" s="126"/>
      <c r="K41" s="126"/>
      <c r="L41" s="126"/>
      <c r="M41" s="126"/>
      <c r="N41" s="126"/>
      <c r="O41" s="126"/>
      <c r="P41" s="126"/>
      <c r="Q41" s="126"/>
      <c r="R41" s="126"/>
      <c r="S41" s="126"/>
      <c r="T41" s="126"/>
      <c r="U41" s="126"/>
      <c r="V41" s="126"/>
      <c r="W41" s="126"/>
      <c r="X41" s="126"/>
      <c r="Y41" s="126"/>
      <c r="Z41" s="126"/>
    </row>
    <row r="42" spans="1:26" ht="18" customHeight="1" x14ac:dyDescent="0.45">
      <c r="A42" s="125"/>
      <c r="B42" s="125"/>
      <c r="C42" s="125"/>
      <c r="D42" s="125"/>
      <c r="E42" s="125"/>
      <c r="F42" s="125"/>
      <c r="G42" s="126"/>
      <c r="H42" s="126"/>
      <c r="I42" s="126"/>
      <c r="J42" s="126"/>
      <c r="K42" s="126"/>
      <c r="L42" s="126"/>
      <c r="M42" s="126"/>
      <c r="N42" s="126"/>
      <c r="O42" s="126"/>
      <c r="P42" s="126"/>
      <c r="Q42" s="126"/>
      <c r="R42" s="126"/>
      <c r="S42" s="126"/>
      <c r="T42" s="126"/>
      <c r="U42" s="126"/>
      <c r="V42" s="126"/>
      <c r="W42" s="126"/>
      <c r="X42" s="126"/>
      <c r="Y42" s="126"/>
      <c r="Z42" s="126"/>
    </row>
    <row r="43" spans="1:26" ht="18" customHeight="1" x14ac:dyDescent="0.45">
      <c r="A43" s="125"/>
      <c r="B43" s="125"/>
      <c r="C43" s="125"/>
      <c r="D43" s="125"/>
      <c r="E43" s="125"/>
      <c r="F43" s="125"/>
      <c r="G43" s="126"/>
      <c r="H43" s="126"/>
      <c r="I43" s="126"/>
      <c r="J43" s="126"/>
      <c r="K43" s="126"/>
      <c r="L43" s="126"/>
      <c r="M43" s="126"/>
      <c r="N43" s="126"/>
      <c r="O43" s="126"/>
      <c r="P43" s="126"/>
      <c r="Q43" s="126"/>
      <c r="R43" s="126"/>
      <c r="S43" s="126"/>
      <c r="T43" s="126"/>
      <c r="U43" s="126"/>
      <c r="V43" s="126"/>
      <c r="W43" s="126"/>
      <c r="X43" s="126"/>
      <c r="Y43" s="126"/>
      <c r="Z43" s="126"/>
    </row>
    <row r="44" spans="1:26" ht="18" customHeight="1" x14ac:dyDescent="0.45">
      <c r="A44" s="125"/>
      <c r="B44" s="125"/>
      <c r="C44" s="125"/>
      <c r="D44" s="125"/>
      <c r="E44" s="125"/>
      <c r="F44" s="125"/>
      <c r="G44" s="126"/>
      <c r="H44" s="126"/>
      <c r="I44" s="126"/>
      <c r="J44" s="126"/>
      <c r="K44" s="126"/>
      <c r="L44" s="126"/>
      <c r="M44" s="126"/>
      <c r="N44" s="126"/>
      <c r="O44" s="126"/>
      <c r="P44" s="126"/>
      <c r="Q44" s="126"/>
      <c r="R44" s="126"/>
      <c r="S44" s="126"/>
      <c r="T44" s="126"/>
      <c r="U44" s="126"/>
      <c r="V44" s="126"/>
      <c r="W44" s="126"/>
      <c r="X44" s="126"/>
      <c r="Y44" s="126"/>
      <c r="Z44" s="126"/>
    </row>
    <row r="45" spans="1:26" ht="18" customHeight="1" x14ac:dyDescent="0.45">
      <c r="A45" s="125"/>
      <c r="B45" s="125"/>
      <c r="C45" s="125"/>
      <c r="D45" s="125"/>
      <c r="E45" s="125"/>
      <c r="F45" s="125"/>
      <c r="G45" s="126"/>
      <c r="H45" s="126"/>
      <c r="I45" s="126"/>
      <c r="J45" s="126"/>
      <c r="K45" s="126"/>
      <c r="L45" s="126"/>
      <c r="M45" s="126"/>
      <c r="N45" s="126"/>
      <c r="O45" s="126"/>
      <c r="P45" s="126"/>
      <c r="Q45" s="126"/>
      <c r="R45" s="126"/>
      <c r="S45" s="126"/>
      <c r="T45" s="126"/>
      <c r="U45" s="126"/>
      <c r="V45" s="126"/>
      <c r="W45" s="126"/>
      <c r="X45" s="126"/>
      <c r="Y45" s="126"/>
      <c r="Z45" s="126"/>
    </row>
    <row r="46" spans="1:26" ht="18" customHeight="1" x14ac:dyDescent="0.45">
      <c r="A46" s="125"/>
      <c r="B46" s="125"/>
      <c r="C46" s="125"/>
      <c r="D46" s="125"/>
      <c r="E46" s="125"/>
      <c r="F46" s="125"/>
      <c r="G46" s="126"/>
      <c r="H46" s="126"/>
      <c r="I46" s="126"/>
      <c r="J46" s="126"/>
      <c r="K46" s="126"/>
      <c r="L46" s="126"/>
      <c r="M46" s="126"/>
      <c r="N46" s="126"/>
      <c r="O46" s="126"/>
      <c r="P46" s="126"/>
      <c r="Q46" s="126"/>
      <c r="R46" s="126"/>
      <c r="S46" s="126"/>
      <c r="T46" s="126"/>
      <c r="U46" s="126"/>
      <c r="V46" s="126"/>
      <c r="W46" s="126"/>
      <c r="X46" s="126"/>
      <c r="Y46" s="126"/>
      <c r="Z46" s="126"/>
    </row>
    <row r="47" spans="1:26" ht="18" customHeight="1" x14ac:dyDescent="0.45">
      <c r="A47" s="125"/>
      <c r="B47" s="125"/>
      <c r="C47" s="125"/>
      <c r="D47" s="125"/>
      <c r="E47" s="125"/>
      <c r="F47" s="125"/>
      <c r="G47" s="126"/>
      <c r="H47" s="126"/>
      <c r="I47" s="126"/>
      <c r="J47" s="126"/>
      <c r="K47" s="126"/>
      <c r="L47" s="126"/>
      <c r="M47" s="126"/>
      <c r="N47" s="126"/>
      <c r="O47" s="126"/>
      <c r="P47" s="126"/>
      <c r="Q47" s="126"/>
      <c r="R47" s="126"/>
      <c r="S47" s="126"/>
      <c r="T47" s="126"/>
      <c r="U47" s="126"/>
      <c r="V47" s="126"/>
      <c r="W47" s="126"/>
      <c r="X47" s="126"/>
      <c r="Y47" s="126"/>
      <c r="Z47" s="126"/>
    </row>
    <row r="48" spans="1:26" ht="18" customHeight="1" x14ac:dyDescent="0.45">
      <c r="A48" s="125"/>
      <c r="B48" s="125"/>
      <c r="C48" s="125"/>
      <c r="D48" s="125"/>
      <c r="E48" s="125"/>
      <c r="F48" s="125"/>
      <c r="G48" s="126"/>
      <c r="H48" s="126"/>
      <c r="I48" s="126"/>
      <c r="J48" s="126"/>
      <c r="K48" s="126"/>
      <c r="L48" s="126"/>
      <c r="M48" s="126"/>
      <c r="N48" s="126"/>
      <c r="O48" s="126"/>
      <c r="P48" s="126"/>
      <c r="Q48" s="126"/>
      <c r="R48" s="126"/>
      <c r="S48" s="126"/>
      <c r="T48" s="126"/>
      <c r="U48" s="126"/>
      <c r="V48" s="126"/>
      <c r="W48" s="126"/>
      <c r="X48" s="126"/>
      <c r="Y48" s="126"/>
      <c r="Z48" s="126"/>
    </row>
    <row r="49" spans="1:26" ht="18" customHeight="1" x14ac:dyDescent="0.45">
      <c r="A49" s="125"/>
      <c r="B49" s="125"/>
      <c r="C49" s="125"/>
      <c r="D49" s="125"/>
      <c r="E49" s="125"/>
      <c r="F49" s="125"/>
      <c r="G49" s="126"/>
      <c r="H49" s="126"/>
      <c r="I49" s="126"/>
      <c r="J49" s="126"/>
      <c r="K49" s="126"/>
      <c r="L49" s="126"/>
      <c r="M49" s="126"/>
      <c r="N49" s="126"/>
      <c r="O49" s="126"/>
      <c r="P49" s="126"/>
      <c r="Q49" s="126"/>
      <c r="R49" s="126"/>
      <c r="S49" s="126"/>
      <c r="T49" s="126"/>
      <c r="U49" s="126"/>
      <c r="V49" s="126"/>
      <c r="W49" s="126"/>
      <c r="X49" s="126"/>
      <c r="Y49" s="126"/>
      <c r="Z49" s="126"/>
    </row>
    <row r="50" spans="1:26" ht="18" customHeight="1" x14ac:dyDescent="0.45">
      <c r="A50" s="125"/>
      <c r="B50" s="125"/>
      <c r="C50" s="125"/>
      <c r="D50" s="125"/>
      <c r="E50" s="125"/>
      <c r="F50" s="125"/>
      <c r="G50" s="126"/>
      <c r="H50" s="126"/>
      <c r="I50" s="126"/>
      <c r="J50" s="126"/>
      <c r="K50" s="126"/>
      <c r="L50" s="126"/>
      <c r="M50" s="126"/>
      <c r="N50" s="126"/>
      <c r="O50" s="126"/>
      <c r="P50" s="126"/>
      <c r="Q50" s="126"/>
      <c r="R50" s="126"/>
      <c r="S50" s="126"/>
      <c r="T50" s="126"/>
      <c r="U50" s="126"/>
      <c r="V50" s="126"/>
      <c r="W50" s="126"/>
      <c r="X50" s="126"/>
      <c r="Y50" s="126"/>
      <c r="Z50" s="126"/>
    </row>
    <row r="51" spans="1:26" ht="18" customHeight="1" x14ac:dyDescent="0.45">
      <c r="A51" s="125"/>
      <c r="B51" s="125"/>
      <c r="C51" s="125"/>
      <c r="D51" s="125"/>
      <c r="E51" s="125"/>
      <c r="F51" s="125"/>
      <c r="G51" s="126"/>
      <c r="H51" s="126"/>
      <c r="I51" s="126"/>
      <c r="J51" s="126"/>
      <c r="K51" s="126"/>
      <c r="L51" s="126"/>
      <c r="M51" s="126"/>
      <c r="N51" s="126"/>
      <c r="O51" s="126"/>
      <c r="P51" s="126"/>
      <c r="Q51" s="126"/>
      <c r="R51" s="126"/>
      <c r="S51" s="126"/>
      <c r="T51" s="126"/>
      <c r="U51" s="126"/>
      <c r="V51" s="126"/>
      <c r="W51" s="126"/>
      <c r="X51" s="126"/>
      <c r="Y51" s="126"/>
      <c r="Z51" s="126"/>
    </row>
    <row r="52" spans="1:26" ht="18" customHeight="1" x14ac:dyDescent="0.45">
      <c r="A52" s="125"/>
      <c r="B52" s="125"/>
      <c r="C52" s="125"/>
      <c r="D52" s="125"/>
      <c r="E52" s="125"/>
      <c r="F52" s="125"/>
      <c r="G52" s="126"/>
      <c r="H52" s="126"/>
      <c r="I52" s="126"/>
      <c r="J52" s="126"/>
      <c r="K52" s="126"/>
      <c r="L52" s="126"/>
      <c r="M52" s="126"/>
      <c r="N52" s="126"/>
      <c r="O52" s="126"/>
      <c r="P52" s="126"/>
      <c r="Q52" s="126"/>
      <c r="R52" s="126"/>
      <c r="S52" s="126"/>
      <c r="T52" s="126"/>
      <c r="U52" s="126"/>
      <c r="V52" s="126"/>
      <c r="W52" s="126"/>
      <c r="X52" s="126"/>
      <c r="Y52" s="126"/>
      <c r="Z52" s="126"/>
    </row>
    <row r="53" spans="1:26" ht="18" customHeight="1" x14ac:dyDescent="0.45">
      <c r="A53" s="125"/>
      <c r="B53" s="125"/>
      <c r="C53" s="125"/>
      <c r="D53" s="125"/>
      <c r="E53" s="125"/>
      <c r="F53" s="125"/>
      <c r="G53" s="126"/>
      <c r="H53" s="126"/>
      <c r="I53" s="126"/>
      <c r="J53" s="126"/>
      <c r="K53" s="126"/>
      <c r="L53" s="126"/>
      <c r="M53" s="126"/>
      <c r="N53" s="126"/>
      <c r="O53" s="126"/>
      <c r="P53" s="126"/>
      <c r="Q53" s="126"/>
      <c r="R53" s="126"/>
      <c r="S53" s="126"/>
      <c r="T53" s="126"/>
      <c r="U53" s="126"/>
      <c r="V53" s="126"/>
      <c r="W53" s="126"/>
      <c r="X53" s="126"/>
      <c r="Y53" s="126"/>
      <c r="Z53" s="126"/>
    </row>
    <row r="54" spans="1:26" ht="18" customHeight="1" x14ac:dyDescent="0.45">
      <c r="A54" s="125"/>
      <c r="B54" s="125"/>
      <c r="C54" s="125"/>
      <c r="D54" s="125"/>
      <c r="E54" s="125"/>
      <c r="F54" s="125"/>
      <c r="G54" s="126"/>
      <c r="H54" s="126"/>
      <c r="I54" s="126"/>
      <c r="J54" s="126"/>
      <c r="K54" s="126"/>
      <c r="L54" s="126"/>
      <c r="M54" s="126"/>
      <c r="N54" s="126"/>
      <c r="O54" s="126"/>
      <c r="P54" s="126"/>
      <c r="Q54" s="126"/>
      <c r="R54" s="126"/>
      <c r="S54" s="126"/>
      <c r="T54" s="126"/>
      <c r="U54" s="126"/>
      <c r="V54" s="126"/>
      <c r="W54" s="126"/>
      <c r="X54" s="126"/>
      <c r="Y54" s="126"/>
      <c r="Z54" s="126"/>
    </row>
    <row r="55" spans="1:26" ht="18" customHeight="1" x14ac:dyDescent="0.45">
      <c r="A55" s="125"/>
      <c r="B55" s="125"/>
      <c r="C55" s="125"/>
      <c r="D55" s="125"/>
      <c r="E55" s="125"/>
      <c r="F55" s="125"/>
      <c r="G55" s="126"/>
      <c r="H55" s="126"/>
      <c r="I55" s="126"/>
      <c r="J55" s="126"/>
      <c r="K55" s="126"/>
      <c r="L55" s="126"/>
      <c r="M55" s="126"/>
      <c r="N55" s="126"/>
      <c r="O55" s="126"/>
      <c r="P55" s="126"/>
      <c r="Q55" s="126"/>
      <c r="R55" s="126"/>
      <c r="S55" s="126"/>
      <c r="T55" s="126"/>
      <c r="U55" s="126"/>
      <c r="V55" s="126"/>
      <c r="W55" s="126"/>
      <c r="X55" s="126"/>
      <c r="Y55" s="126"/>
      <c r="Z55" s="126"/>
    </row>
    <row r="56" spans="1:26" ht="18" customHeight="1" x14ac:dyDescent="0.45">
      <c r="A56" s="125"/>
      <c r="B56" s="125"/>
      <c r="C56" s="125"/>
      <c r="D56" s="125"/>
      <c r="E56" s="125"/>
      <c r="F56" s="125"/>
      <c r="G56" s="126"/>
      <c r="H56" s="126"/>
      <c r="I56" s="126"/>
      <c r="J56" s="126"/>
      <c r="K56" s="126"/>
      <c r="L56" s="126"/>
      <c r="M56" s="126"/>
      <c r="N56" s="126"/>
      <c r="O56" s="126"/>
      <c r="P56" s="126"/>
      <c r="Q56" s="126"/>
      <c r="R56" s="126"/>
      <c r="S56" s="126"/>
      <c r="T56" s="126"/>
      <c r="U56" s="126"/>
      <c r="V56" s="126"/>
      <c r="W56" s="126"/>
      <c r="X56" s="126"/>
      <c r="Y56" s="126"/>
      <c r="Z56" s="126"/>
    </row>
    <row r="57" spans="1:26" ht="18" customHeight="1" x14ac:dyDescent="0.45">
      <c r="A57" s="125"/>
      <c r="B57" s="125"/>
      <c r="C57" s="125"/>
      <c r="D57" s="125"/>
      <c r="E57" s="125"/>
      <c r="F57" s="125"/>
      <c r="G57" s="126"/>
      <c r="H57" s="126"/>
      <c r="I57" s="126"/>
      <c r="J57" s="126"/>
      <c r="K57" s="126"/>
      <c r="L57" s="126"/>
      <c r="M57" s="126"/>
      <c r="N57" s="126"/>
      <c r="O57" s="126"/>
      <c r="P57" s="126"/>
      <c r="Q57" s="126"/>
      <c r="R57" s="126"/>
      <c r="S57" s="126"/>
      <c r="T57" s="126"/>
      <c r="U57" s="126"/>
      <c r="V57" s="126"/>
      <c r="W57" s="126"/>
      <c r="X57" s="126"/>
      <c r="Y57" s="126"/>
      <c r="Z57" s="126"/>
    </row>
    <row r="58" spans="1:26" ht="18" customHeight="1" x14ac:dyDescent="0.45">
      <c r="A58" s="125"/>
      <c r="B58" s="125"/>
      <c r="C58" s="125"/>
      <c r="D58" s="125"/>
      <c r="E58" s="125"/>
      <c r="F58" s="125"/>
      <c r="G58" s="126"/>
      <c r="H58" s="126"/>
      <c r="I58" s="126"/>
      <c r="J58" s="126"/>
      <c r="K58" s="126"/>
      <c r="L58" s="126"/>
      <c r="M58" s="126"/>
      <c r="N58" s="126"/>
      <c r="O58" s="126"/>
      <c r="P58" s="126"/>
      <c r="Q58" s="126"/>
      <c r="R58" s="126"/>
      <c r="S58" s="126"/>
      <c r="T58" s="126"/>
      <c r="U58" s="126"/>
      <c r="V58" s="126"/>
      <c r="W58" s="126"/>
      <c r="X58" s="126"/>
      <c r="Y58" s="126"/>
      <c r="Z58" s="126"/>
    </row>
    <row r="59" spans="1:26" ht="18" customHeight="1" x14ac:dyDescent="0.45">
      <c r="A59" s="125"/>
      <c r="B59" s="125"/>
      <c r="C59" s="125"/>
      <c r="D59" s="125"/>
      <c r="E59" s="125"/>
      <c r="F59" s="125"/>
      <c r="G59" s="126"/>
      <c r="H59" s="126"/>
      <c r="I59" s="126"/>
      <c r="J59" s="126"/>
      <c r="K59" s="126"/>
      <c r="L59" s="126"/>
      <c r="M59" s="126"/>
      <c r="N59" s="126"/>
      <c r="O59" s="126"/>
      <c r="P59" s="126"/>
      <c r="Q59" s="126"/>
      <c r="R59" s="126"/>
      <c r="S59" s="126"/>
      <c r="T59" s="126"/>
      <c r="U59" s="126"/>
      <c r="V59" s="126"/>
      <c r="W59" s="126"/>
      <c r="X59" s="126"/>
      <c r="Y59" s="126"/>
      <c r="Z59" s="126"/>
    </row>
    <row r="60" spans="1:26" ht="18" customHeight="1" x14ac:dyDescent="0.45">
      <c r="A60" s="125"/>
      <c r="B60" s="125"/>
      <c r="C60" s="125"/>
      <c r="D60" s="125"/>
      <c r="E60" s="125"/>
      <c r="F60" s="125"/>
      <c r="G60" s="126"/>
      <c r="H60" s="126"/>
      <c r="I60" s="126"/>
      <c r="J60" s="126"/>
      <c r="K60" s="126"/>
      <c r="L60" s="126"/>
      <c r="M60" s="126"/>
      <c r="N60" s="126"/>
      <c r="O60" s="126"/>
      <c r="P60" s="126"/>
      <c r="Q60" s="126"/>
      <c r="R60" s="126"/>
      <c r="S60" s="126"/>
      <c r="T60" s="126"/>
      <c r="U60" s="126"/>
      <c r="V60" s="126"/>
      <c r="W60" s="126"/>
      <c r="X60" s="126"/>
      <c r="Y60" s="126"/>
      <c r="Z60" s="126"/>
    </row>
    <row r="61" spans="1:26" ht="18" customHeight="1" x14ac:dyDescent="0.45">
      <c r="A61" s="125"/>
      <c r="B61" s="125"/>
      <c r="C61" s="125"/>
      <c r="D61" s="125"/>
      <c r="E61" s="125"/>
      <c r="F61" s="125"/>
      <c r="G61" s="126"/>
      <c r="H61" s="126"/>
      <c r="I61" s="126"/>
      <c r="J61" s="126"/>
      <c r="K61" s="126"/>
      <c r="L61" s="126"/>
      <c r="M61" s="126"/>
      <c r="N61" s="126"/>
      <c r="O61" s="126"/>
      <c r="P61" s="126"/>
      <c r="Q61" s="126"/>
      <c r="R61" s="126"/>
      <c r="S61" s="126"/>
      <c r="T61" s="126"/>
      <c r="U61" s="126"/>
      <c r="V61" s="126"/>
      <c r="W61" s="126"/>
      <c r="X61" s="126"/>
      <c r="Y61" s="126"/>
      <c r="Z61" s="126"/>
    </row>
    <row r="62" spans="1:26" ht="18" customHeight="1" x14ac:dyDescent="0.45">
      <c r="A62" s="125"/>
      <c r="B62" s="125"/>
      <c r="C62" s="125"/>
      <c r="D62" s="125"/>
      <c r="E62" s="125"/>
      <c r="F62" s="125"/>
      <c r="G62" s="126"/>
      <c r="H62" s="126"/>
      <c r="I62" s="126"/>
      <c r="J62" s="126"/>
      <c r="K62" s="126"/>
      <c r="L62" s="126"/>
      <c r="M62" s="126"/>
      <c r="N62" s="126"/>
      <c r="O62" s="126"/>
      <c r="P62" s="126"/>
      <c r="Q62" s="126"/>
      <c r="R62" s="126"/>
      <c r="S62" s="126"/>
      <c r="T62" s="126"/>
      <c r="U62" s="126"/>
      <c r="V62" s="126"/>
      <c r="W62" s="126"/>
      <c r="X62" s="126"/>
      <c r="Y62" s="126"/>
      <c r="Z62" s="126"/>
    </row>
    <row r="63" spans="1:26" ht="18" customHeight="1" x14ac:dyDescent="0.45">
      <c r="A63" s="125"/>
      <c r="B63" s="125"/>
      <c r="C63" s="125"/>
      <c r="D63" s="125"/>
      <c r="E63" s="125"/>
      <c r="F63" s="125"/>
      <c r="G63" s="126"/>
      <c r="H63" s="126"/>
      <c r="I63" s="126"/>
      <c r="J63" s="126"/>
      <c r="K63" s="126"/>
      <c r="L63" s="126"/>
      <c r="M63" s="126"/>
      <c r="N63" s="126"/>
      <c r="O63" s="126"/>
      <c r="P63" s="126"/>
      <c r="Q63" s="126"/>
      <c r="R63" s="126"/>
      <c r="S63" s="126"/>
      <c r="T63" s="126"/>
      <c r="U63" s="126"/>
      <c r="V63" s="126"/>
      <c r="W63" s="126"/>
      <c r="X63" s="126"/>
      <c r="Y63" s="126"/>
      <c r="Z63" s="126"/>
    </row>
    <row r="64" spans="1:26" ht="18" customHeight="1" x14ac:dyDescent="0.45">
      <c r="A64" s="125"/>
      <c r="B64" s="125"/>
      <c r="C64" s="125"/>
      <c r="D64" s="125"/>
      <c r="E64" s="125"/>
      <c r="F64" s="125"/>
      <c r="G64" s="126"/>
      <c r="H64" s="126"/>
      <c r="I64" s="126"/>
      <c r="J64" s="126"/>
      <c r="K64" s="126"/>
      <c r="L64" s="126"/>
      <c r="M64" s="126"/>
      <c r="N64" s="126"/>
      <c r="O64" s="126"/>
      <c r="P64" s="126"/>
      <c r="Q64" s="126"/>
      <c r="R64" s="126"/>
      <c r="S64" s="126"/>
      <c r="T64" s="126"/>
      <c r="U64" s="126"/>
      <c r="V64" s="126"/>
      <c r="W64" s="126"/>
      <c r="X64" s="126"/>
      <c r="Y64" s="126"/>
      <c r="Z64" s="126"/>
    </row>
    <row r="65" spans="1:26" ht="18" customHeight="1" x14ac:dyDescent="0.45">
      <c r="A65" s="125"/>
      <c r="B65" s="125"/>
      <c r="C65" s="125"/>
      <c r="D65" s="125"/>
      <c r="E65" s="125"/>
      <c r="F65" s="125"/>
      <c r="G65" s="126"/>
      <c r="H65" s="126"/>
      <c r="I65" s="126"/>
      <c r="J65" s="126"/>
      <c r="K65" s="126"/>
      <c r="L65" s="126"/>
      <c r="M65" s="126"/>
      <c r="N65" s="126"/>
      <c r="O65" s="126"/>
      <c r="P65" s="126"/>
      <c r="Q65" s="126"/>
      <c r="R65" s="126"/>
      <c r="S65" s="126"/>
      <c r="T65" s="126"/>
      <c r="U65" s="126"/>
      <c r="V65" s="126"/>
      <c r="W65" s="126"/>
      <c r="X65" s="126"/>
      <c r="Y65" s="126"/>
      <c r="Z65" s="126"/>
    </row>
    <row r="66" spans="1:26" ht="18" customHeight="1" x14ac:dyDescent="0.45">
      <c r="A66" s="125"/>
      <c r="B66" s="125"/>
      <c r="C66" s="125"/>
      <c r="D66" s="125"/>
      <c r="E66" s="125"/>
      <c r="F66" s="125"/>
      <c r="G66" s="126"/>
      <c r="H66" s="126"/>
      <c r="I66" s="126"/>
      <c r="J66" s="126"/>
      <c r="K66" s="126"/>
      <c r="L66" s="126"/>
      <c r="M66" s="126"/>
      <c r="N66" s="126"/>
      <c r="O66" s="126"/>
      <c r="P66" s="126"/>
      <c r="Q66" s="126"/>
      <c r="R66" s="126"/>
      <c r="S66" s="126"/>
      <c r="T66" s="126"/>
      <c r="U66" s="126"/>
      <c r="V66" s="126"/>
      <c r="W66" s="126"/>
      <c r="X66" s="126"/>
      <c r="Y66" s="126"/>
      <c r="Z66" s="126"/>
    </row>
    <row r="67" spans="1:26" ht="18" customHeight="1" x14ac:dyDescent="0.45">
      <c r="A67" s="125"/>
      <c r="B67" s="125"/>
      <c r="C67" s="125"/>
      <c r="D67" s="125"/>
      <c r="E67" s="125"/>
      <c r="F67" s="125"/>
      <c r="G67" s="126"/>
      <c r="H67" s="126"/>
      <c r="I67" s="126"/>
      <c r="J67" s="126"/>
      <c r="K67" s="126"/>
      <c r="L67" s="126"/>
      <c r="M67" s="126"/>
      <c r="N67" s="126"/>
      <c r="O67" s="126"/>
      <c r="P67" s="126"/>
      <c r="Q67" s="126"/>
      <c r="R67" s="126"/>
      <c r="S67" s="126"/>
      <c r="T67" s="126"/>
      <c r="U67" s="126"/>
      <c r="V67" s="126"/>
      <c r="W67" s="126"/>
      <c r="X67" s="126"/>
      <c r="Y67" s="126"/>
      <c r="Z67" s="126"/>
    </row>
    <row r="68" spans="1:26" ht="18" customHeight="1" x14ac:dyDescent="0.45">
      <c r="A68" s="125"/>
      <c r="B68" s="125"/>
      <c r="C68" s="125"/>
      <c r="D68" s="125"/>
      <c r="E68" s="125"/>
      <c r="F68" s="125"/>
      <c r="G68" s="126"/>
      <c r="H68" s="126"/>
      <c r="I68" s="126"/>
      <c r="J68" s="126"/>
      <c r="K68" s="126"/>
      <c r="L68" s="126"/>
      <c r="M68" s="126"/>
      <c r="N68" s="126"/>
      <c r="O68" s="126"/>
      <c r="P68" s="126"/>
      <c r="Q68" s="126"/>
      <c r="R68" s="126"/>
      <c r="S68" s="126"/>
      <c r="T68" s="126"/>
      <c r="U68" s="126"/>
      <c r="V68" s="126"/>
      <c r="W68" s="126"/>
      <c r="X68" s="126"/>
      <c r="Y68" s="126"/>
      <c r="Z68" s="126"/>
    </row>
    <row r="69" spans="1:26" ht="18" customHeight="1" x14ac:dyDescent="0.45">
      <c r="A69" s="125"/>
      <c r="B69" s="125"/>
      <c r="C69" s="125"/>
      <c r="D69" s="125"/>
      <c r="E69" s="125"/>
      <c r="F69" s="125"/>
      <c r="G69" s="126"/>
      <c r="H69" s="126"/>
      <c r="I69" s="126"/>
      <c r="J69" s="126"/>
      <c r="K69" s="126"/>
      <c r="L69" s="126"/>
      <c r="M69" s="126"/>
      <c r="N69" s="126"/>
      <c r="O69" s="126"/>
      <c r="P69" s="126"/>
      <c r="Q69" s="126"/>
      <c r="R69" s="126"/>
      <c r="S69" s="126"/>
      <c r="T69" s="126"/>
      <c r="U69" s="126"/>
      <c r="V69" s="126"/>
      <c r="W69" s="126"/>
      <c r="X69" s="126"/>
      <c r="Y69" s="126"/>
      <c r="Z69" s="126"/>
    </row>
    <row r="70" spans="1:26" ht="18" customHeight="1" x14ac:dyDescent="0.45">
      <c r="A70" s="125"/>
      <c r="B70" s="125"/>
      <c r="C70" s="125"/>
      <c r="D70" s="125"/>
      <c r="E70" s="125"/>
      <c r="F70" s="125"/>
      <c r="G70" s="126"/>
      <c r="H70" s="126"/>
      <c r="I70" s="126"/>
      <c r="J70" s="126"/>
      <c r="K70" s="126"/>
      <c r="L70" s="126"/>
      <c r="M70" s="126"/>
      <c r="N70" s="126"/>
      <c r="O70" s="126"/>
      <c r="P70" s="126"/>
      <c r="Q70" s="126"/>
      <c r="R70" s="126"/>
      <c r="S70" s="126"/>
      <c r="T70" s="126"/>
      <c r="U70" s="126"/>
      <c r="V70" s="126"/>
      <c r="W70" s="126"/>
      <c r="X70" s="126"/>
      <c r="Y70" s="126"/>
      <c r="Z70" s="126"/>
    </row>
    <row r="71" spans="1:26" ht="18" customHeight="1" x14ac:dyDescent="0.45">
      <c r="A71" s="125"/>
      <c r="B71" s="125"/>
      <c r="C71" s="125"/>
      <c r="D71" s="125"/>
      <c r="E71" s="125"/>
      <c r="F71" s="125"/>
      <c r="G71" s="126"/>
      <c r="H71" s="126"/>
      <c r="I71" s="126"/>
      <c r="J71" s="126"/>
      <c r="K71" s="126"/>
      <c r="L71" s="126"/>
      <c r="M71" s="126"/>
      <c r="N71" s="126"/>
      <c r="O71" s="126"/>
      <c r="P71" s="126"/>
      <c r="Q71" s="126"/>
      <c r="R71" s="126"/>
      <c r="S71" s="126"/>
      <c r="T71" s="126"/>
      <c r="U71" s="126"/>
      <c r="V71" s="126"/>
      <c r="W71" s="126"/>
      <c r="X71" s="126"/>
      <c r="Y71" s="126"/>
      <c r="Z71" s="126"/>
    </row>
    <row r="72" spans="1:26" ht="18" customHeight="1" x14ac:dyDescent="0.45">
      <c r="A72" s="125"/>
      <c r="B72" s="125"/>
      <c r="C72" s="125"/>
      <c r="D72" s="125"/>
      <c r="E72" s="125"/>
      <c r="F72" s="125"/>
      <c r="G72" s="126"/>
      <c r="H72" s="126"/>
      <c r="I72" s="126"/>
      <c r="J72" s="126"/>
      <c r="K72" s="126"/>
      <c r="L72" s="126"/>
      <c r="M72" s="126"/>
      <c r="N72" s="126"/>
      <c r="O72" s="126"/>
      <c r="P72" s="126"/>
      <c r="Q72" s="126"/>
      <c r="R72" s="126"/>
      <c r="S72" s="126"/>
      <c r="T72" s="126"/>
      <c r="U72" s="126"/>
      <c r="V72" s="126"/>
      <c r="W72" s="126"/>
      <c r="X72" s="126"/>
      <c r="Y72" s="126"/>
      <c r="Z72" s="126"/>
    </row>
    <row r="73" spans="1:26" ht="18" customHeight="1" x14ac:dyDescent="0.45">
      <c r="A73" s="125"/>
      <c r="B73" s="125"/>
      <c r="C73" s="125"/>
      <c r="D73" s="125"/>
      <c r="E73" s="125"/>
      <c r="F73" s="125"/>
      <c r="G73" s="126"/>
      <c r="H73" s="126"/>
      <c r="I73" s="126"/>
      <c r="J73" s="126"/>
      <c r="K73" s="126"/>
      <c r="L73" s="126"/>
      <c r="M73" s="126"/>
      <c r="N73" s="126"/>
      <c r="O73" s="126"/>
      <c r="P73" s="126"/>
      <c r="Q73" s="126"/>
      <c r="R73" s="126"/>
      <c r="S73" s="126"/>
      <c r="T73" s="126"/>
      <c r="U73" s="126"/>
      <c r="V73" s="126"/>
      <c r="W73" s="126"/>
      <c r="X73" s="126"/>
      <c r="Y73" s="126"/>
      <c r="Z73" s="126"/>
    </row>
    <row r="74" spans="1:26" ht="18" customHeight="1" x14ac:dyDescent="0.45">
      <c r="A74" s="125"/>
      <c r="B74" s="125"/>
      <c r="C74" s="125"/>
      <c r="D74" s="125"/>
      <c r="E74" s="125"/>
      <c r="F74" s="125"/>
      <c r="G74" s="126"/>
      <c r="H74" s="126"/>
      <c r="I74" s="126"/>
      <c r="J74" s="126"/>
      <c r="K74" s="126"/>
      <c r="L74" s="126"/>
      <c r="M74" s="126"/>
      <c r="N74" s="126"/>
      <c r="O74" s="126"/>
      <c r="P74" s="126"/>
      <c r="Q74" s="126"/>
      <c r="R74" s="126"/>
      <c r="S74" s="126"/>
      <c r="T74" s="126"/>
      <c r="U74" s="126"/>
      <c r="V74" s="126"/>
      <c r="W74" s="126"/>
      <c r="X74" s="126"/>
      <c r="Y74" s="126"/>
      <c r="Z74" s="126"/>
    </row>
    <row r="75" spans="1:26" ht="18" customHeight="1" x14ac:dyDescent="0.45">
      <c r="A75" s="125"/>
      <c r="B75" s="125"/>
      <c r="C75" s="125"/>
      <c r="D75" s="125"/>
      <c r="E75" s="125"/>
      <c r="F75" s="125"/>
      <c r="G75" s="126"/>
      <c r="H75" s="126"/>
      <c r="I75" s="126"/>
      <c r="J75" s="126"/>
      <c r="K75" s="126"/>
      <c r="L75" s="126"/>
      <c r="M75" s="126"/>
      <c r="N75" s="126"/>
      <c r="O75" s="126"/>
      <c r="P75" s="126"/>
      <c r="Q75" s="126"/>
      <c r="R75" s="126"/>
      <c r="S75" s="126"/>
      <c r="T75" s="126"/>
      <c r="U75" s="126"/>
      <c r="V75" s="126"/>
      <c r="W75" s="126"/>
      <c r="X75" s="126"/>
      <c r="Y75" s="126"/>
      <c r="Z75" s="126"/>
    </row>
    <row r="76" spans="1:26" ht="18" customHeight="1" x14ac:dyDescent="0.45">
      <c r="A76" s="125"/>
      <c r="B76" s="125"/>
      <c r="C76" s="125"/>
      <c r="D76" s="125"/>
      <c r="E76" s="125"/>
      <c r="F76" s="125"/>
      <c r="G76" s="126"/>
      <c r="H76" s="126"/>
      <c r="I76" s="126"/>
      <c r="J76" s="126"/>
      <c r="K76" s="126"/>
      <c r="L76" s="126"/>
      <c r="M76" s="126"/>
      <c r="N76" s="126"/>
      <c r="O76" s="126"/>
      <c r="P76" s="126"/>
      <c r="Q76" s="126"/>
      <c r="R76" s="126"/>
      <c r="S76" s="126"/>
      <c r="T76" s="126"/>
      <c r="U76" s="126"/>
      <c r="V76" s="126"/>
      <c r="W76" s="126"/>
      <c r="X76" s="126"/>
      <c r="Y76" s="126"/>
      <c r="Z76" s="126"/>
    </row>
    <row r="77" spans="1:26" ht="18" customHeight="1" x14ac:dyDescent="0.45">
      <c r="A77" s="125"/>
      <c r="B77" s="125"/>
      <c r="C77" s="125"/>
      <c r="D77" s="125"/>
      <c r="E77" s="125"/>
      <c r="F77" s="125"/>
      <c r="G77" s="126"/>
      <c r="H77" s="126"/>
      <c r="I77" s="126"/>
      <c r="J77" s="126"/>
      <c r="K77" s="126"/>
      <c r="L77" s="126"/>
      <c r="M77" s="126"/>
      <c r="N77" s="126"/>
      <c r="O77" s="126"/>
      <c r="P77" s="126"/>
      <c r="Q77" s="126"/>
      <c r="R77" s="126"/>
      <c r="S77" s="126"/>
      <c r="T77" s="126"/>
      <c r="U77" s="126"/>
      <c r="V77" s="126"/>
      <c r="W77" s="126"/>
      <c r="X77" s="126"/>
      <c r="Y77" s="126"/>
      <c r="Z77" s="126"/>
    </row>
    <row r="78" spans="1:26" ht="18" customHeight="1" x14ac:dyDescent="0.45">
      <c r="A78" s="125"/>
      <c r="B78" s="125"/>
      <c r="C78" s="125"/>
      <c r="D78" s="125"/>
      <c r="E78" s="125"/>
      <c r="F78" s="125"/>
      <c r="G78" s="126"/>
      <c r="H78" s="126"/>
      <c r="I78" s="126"/>
      <c r="J78" s="126"/>
      <c r="K78" s="126"/>
      <c r="L78" s="126"/>
      <c r="M78" s="126"/>
      <c r="N78" s="126"/>
      <c r="O78" s="126"/>
      <c r="P78" s="126"/>
      <c r="Q78" s="126"/>
      <c r="R78" s="126"/>
      <c r="S78" s="126"/>
      <c r="T78" s="126"/>
      <c r="U78" s="126"/>
      <c r="V78" s="126"/>
      <c r="W78" s="126"/>
      <c r="X78" s="126"/>
      <c r="Y78" s="126"/>
      <c r="Z78" s="126"/>
    </row>
    <row r="79" spans="1:26" ht="18" customHeight="1" x14ac:dyDescent="0.45">
      <c r="A79" s="125"/>
      <c r="B79" s="125"/>
      <c r="C79" s="125"/>
      <c r="D79" s="125"/>
      <c r="E79" s="125"/>
      <c r="F79" s="125"/>
      <c r="G79" s="126"/>
      <c r="H79" s="126"/>
      <c r="I79" s="126"/>
      <c r="J79" s="126"/>
      <c r="K79" s="126"/>
      <c r="L79" s="126"/>
      <c r="M79" s="126"/>
      <c r="N79" s="126"/>
      <c r="O79" s="126"/>
      <c r="P79" s="126"/>
      <c r="Q79" s="126"/>
      <c r="R79" s="126"/>
      <c r="S79" s="126"/>
      <c r="T79" s="126"/>
      <c r="U79" s="126"/>
      <c r="V79" s="126"/>
      <c r="W79" s="126"/>
      <c r="X79" s="126"/>
      <c r="Y79" s="126"/>
      <c r="Z79" s="126"/>
    </row>
    <row r="80" spans="1:26" ht="18" customHeight="1" x14ac:dyDescent="0.45">
      <c r="A80" s="125"/>
      <c r="B80" s="125"/>
      <c r="C80" s="125"/>
      <c r="D80" s="125"/>
      <c r="E80" s="125"/>
      <c r="F80" s="125"/>
      <c r="G80" s="126"/>
      <c r="H80" s="126"/>
      <c r="I80" s="126"/>
      <c r="J80" s="126"/>
      <c r="K80" s="126"/>
      <c r="L80" s="126"/>
      <c r="M80" s="126"/>
      <c r="N80" s="126"/>
      <c r="O80" s="126"/>
      <c r="P80" s="126"/>
      <c r="Q80" s="126"/>
      <c r="R80" s="126"/>
      <c r="S80" s="126"/>
      <c r="T80" s="126"/>
      <c r="U80" s="126"/>
      <c r="V80" s="126"/>
      <c r="W80" s="126"/>
      <c r="X80" s="126"/>
      <c r="Y80" s="126"/>
      <c r="Z80" s="126"/>
    </row>
    <row r="81" spans="1:26" ht="18" customHeight="1" x14ac:dyDescent="0.45">
      <c r="A81" s="125"/>
      <c r="B81" s="125"/>
      <c r="C81" s="125"/>
      <c r="D81" s="125"/>
      <c r="E81" s="125"/>
      <c r="F81" s="125"/>
      <c r="G81" s="126"/>
      <c r="H81" s="126"/>
      <c r="I81" s="126"/>
      <c r="J81" s="126"/>
      <c r="K81" s="126"/>
      <c r="L81" s="126"/>
      <c r="M81" s="126"/>
      <c r="N81" s="126"/>
      <c r="O81" s="126"/>
      <c r="P81" s="126"/>
      <c r="Q81" s="126"/>
      <c r="R81" s="126"/>
      <c r="S81" s="126"/>
      <c r="T81" s="126"/>
      <c r="U81" s="126"/>
      <c r="V81" s="126"/>
      <c r="W81" s="126"/>
      <c r="X81" s="126"/>
      <c r="Y81" s="126"/>
      <c r="Z81" s="126"/>
    </row>
    <row r="82" spans="1:26" ht="18" customHeight="1" x14ac:dyDescent="0.45">
      <c r="A82" s="125"/>
      <c r="B82" s="125"/>
      <c r="C82" s="125"/>
      <c r="D82" s="125"/>
      <c r="E82" s="125"/>
      <c r="F82" s="125"/>
      <c r="G82" s="126"/>
      <c r="H82" s="126"/>
      <c r="I82" s="126"/>
      <c r="J82" s="126"/>
      <c r="K82" s="126"/>
      <c r="L82" s="126"/>
      <c r="M82" s="126"/>
      <c r="N82" s="126"/>
      <c r="O82" s="126"/>
      <c r="P82" s="126"/>
      <c r="Q82" s="126"/>
      <c r="R82" s="126"/>
      <c r="S82" s="126"/>
      <c r="T82" s="126"/>
      <c r="U82" s="126"/>
      <c r="V82" s="126"/>
      <c r="W82" s="126"/>
      <c r="X82" s="126"/>
      <c r="Y82" s="126"/>
      <c r="Z82" s="126"/>
    </row>
    <row r="83" spans="1:26" ht="18" customHeight="1" x14ac:dyDescent="0.45">
      <c r="A83" s="125"/>
      <c r="B83" s="125"/>
      <c r="C83" s="125"/>
      <c r="D83" s="125"/>
      <c r="E83" s="125"/>
      <c r="F83" s="125"/>
      <c r="G83" s="126"/>
      <c r="H83" s="126"/>
      <c r="I83" s="126"/>
      <c r="J83" s="126"/>
      <c r="K83" s="126"/>
      <c r="L83" s="126"/>
      <c r="M83" s="126"/>
      <c r="N83" s="126"/>
      <c r="O83" s="126"/>
      <c r="P83" s="126"/>
      <c r="Q83" s="126"/>
      <c r="R83" s="126"/>
      <c r="S83" s="126"/>
      <c r="T83" s="126"/>
      <c r="U83" s="126"/>
      <c r="V83" s="126"/>
      <c r="W83" s="126"/>
      <c r="X83" s="126"/>
      <c r="Y83" s="126"/>
      <c r="Z83" s="126"/>
    </row>
    <row r="84" spans="1:26" ht="18" customHeight="1" x14ac:dyDescent="0.45">
      <c r="A84" s="125"/>
      <c r="B84" s="125"/>
      <c r="C84" s="125"/>
      <c r="D84" s="125"/>
      <c r="E84" s="125"/>
      <c r="F84" s="125"/>
      <c r="G84" s="126"/>
      <c r="H84" s="126"/>
      <c r="I84" s="126"/>
      <c r="J84" s="126"/>
      <c r="K84" s="126"/>
      <c r="L84" s="126"/>
      <c r="M84" s="126"/>
      <c r="N84" s="126"/>
      <c r="O84" s="126"/>
      <c r="P84" s="126"/>
      <c r="Q84" s="126"/>
      <c r="R84" s="126"/>
      <c r="S84" s="126"/>
      <c r="T84" s="126"/>
      <c r="U84" s="126"/>
      <c r="V84" s="126"/>
      <c r="W84" s="126"/>
      <c r="X84" s="126"/>
      <c r="Y84" s="126"/>
      <c r="Z84" s="126"/>
    </row>
    <row r="85" spans="1:26" ht="18" customHeight="1" x14ac:dyDescent="0.45">
      <c r="A85" s="125"/>
      <c r="B85" s="125"/>
      <c r="C85" s="125"/>
      <c r="D85" s="125"/>
      <c r="E85" s="125"/>
      <c r="F85" s="125"/>
      <c r="G85" s="126"/>
      <c r="H85" s="126"/>
      <c r="I85" s="126"/>
      <c r="J85" s="126"/>
      <c r="K85" s="126"/>
      <c r="L85" s="126"/>
      <c r="M85" s="126"/>
      <c r="N85" s="126"/>
      <c r="O85" s="126"/>
      <c r="P85" s="126"/>
      <c r="Q85" s="126"/>
      <c r="R85" s="126"/>
      <c r="S85" s="126"/>
      <c r="T85" s="126"/>
      <c r="U85" s="126"/>
      <c r="V85" s="126"/>
      <c r="W85" s="126"/>
      <c r="X85" s="126"/>
      <c r="Y85" s="126"/>
      <c r="Z85" s="126"/>
    </row>
    <row r="86" spans="1:26" ht="18" customHeight="1" x14ac:dyDescent="0.45">
      <c r="A86" s="125"/>
      <c r="B86" s="125"/>
      <c r="C86" s="125"/>
      <c r="D86" s="125"/>
      <c r="E86" s="125"/>
      <c r="F86" s="125"/>
      <c r="G86" s="126"/>
      <c r="H86" s="126"/>
      <c r="I86" s="126"/>
      <c r="J86" s="126"/>
      <c r="K86" s="126"/>
      <c r="L86" s="126"/>
      <c r="M86" s="126"/>
      <c r="N86" s="126"/>
      <c r="O86" s="126"/>
      <c r="P86" s="126"/>
      <c r="Q86" s="126"/>
      <c r="R86" s="126"/>
      <c r="S86" s="126"/>
      <c r="T86" s="126"/>
      <c r="U86" s="126"/>
      <c r="V86" s="126"/>
      <c r="W86" s="126"/>
      <c r="X86" s="126"/>
      <c r="Y86" s="126"/>
      <c r="Z86" s="126"/>
    </row>
    <row r="87" spans="1:26" ht="18" customHeight="1" x14ac:dyDescent="0.45">
      <c r="A87" s="125"/>
      <c r="B87" s="125"/>
      <c r="C87" s="125"/>
      <c r="D87" s="125"/>
      <c r="E87" s="125"/>
      <c r="F87" s="125"/>
      <c r="G87" s="126"/>
      <c r="H87" s="126"/>
      <c r="I87" s="126"/>
      <c r="J87" s="126"/>
      <c r="K87" s="126"/>
      <c r="L87" s="126"/>
      <c r="M87" s="126"/>
      <c r="N87" s="126"/>
      <c r="O87" s="126"/>
      <c r="P87" s="126"/>
      <c r="Q87" s="126"/>
      <c r="R87" s="126"/>
      <c r="S87" s="126"/>
      <c r="T87" s="126"/>
      <c r="U87" s="126"/>
      <c r="V87" s="126"/>
      <c r="W87" s="126"/>
      <c r="X87" s="126"/>
      <c r="Y87" s="126"/>
      <c r="Z87" s="126"/>
    </row>
    <row r="88" spans="1:26" ht="18" customHeight="1" x14ac:dyDescent="0.45">
      <c r="A88" s="125"/>
      <c r="B88" s="125"/>
      <c r="C88" s="125"/>
      <c r="D88" s="125"/>
      <c r="E88" s="125"/>
      <c r="F88" s="125"/>
      <c r="G88" s="126"/>
      <c r="H88" s="126"/>
      <c r="I88" s="126"/>
      <c r="J88" s="126"/>
      <c r="K88" s="126"/>
      <c r="L88" s="126"/>
      <c r="M88" s="126"/>
      <c r="N88" s="126"/>
      <c r="O88" s="126"/>
      <c r="P88" s="126"/>
      <c r="Q88" s="126"/>
      <c r="R88" s="126"/>
      <c r="S88" s="126"/>
      <c r="T88" s="126"/>
      <c r="U88" s="126"/>
      <c r="V88" s="126"/>
      <c r="W88" s="126"/>
      <c r="X88" s="126"/>
      <c r="Y88" s="126"/>
      <c r="Z88" s="126"/>
    </row>
    <row r="89" spans="1:26" ht="18" customHeight="1" x14ac:dyDescent="0.45">
      <c r="A89" s="125"/>
      <c r="B89" s="125"/>
      <c r="C89" s="125"/>
      <c r="D89" s="125"/>
      <c r="E89" s="125"/>
      <c r="F89" s="125"/>
      <c r="G89" s="126"/>
      <c r="H89" s="126"/>
      <c r="I89" s="126"/>
      <c r="J89" s="126"/>
      <c r="K89" s="126"/>
      <c r="L89" s="126"/>
      <c r="M89" s="126"/>
      <c r="N89" s="126"/>
      <c r="O89" s="126"/>
      <c r="P89" s="126"/>
      <c r="Q89" s="126"/>
      <c r="R89" s="126"/>
      <c r="S89" s="126"/>
      <c r="T89" s="126"/>
      <c r="U89" s="126"/>
      <c r="V89" s="126"/>
      <c r="W89" s="126"/>
      <c r="X89" s="126"/>
      <c r="Y89" s="126"/>
      <c r="Z89" s="126"/>
    </row>
    <row r="90" spans="1:26" ht="18" customHeight="1" x14ac:dyDescent="0.45">
      <c r="A90" s="125"/>
      <c r="B90" s="125"/>
      <c r="C90" s="125"/>
      <c r="D90" s="125"/>
      <c r="E90" s="125"/>
      <c r="F90" s="125"/>
      <c r="G90" s="126"/>
      <c r="H90" s="126"/>
      <c r="I90" s="126"/>
      <c r="J90" s="126"/>
      <c r="K90" s="126"/>
      <c r="L90" s="126"/>
      <c r="M90" s="126"/>
      <c r="N90" s="126"/>
      <c r="O90" s="126"/>
      <c r="P90" s="126"/>
      <c r="Q90" s="126"/>
      <c r="R90" s="126"/>
      <c r="S90" s="126"/>
      <c r="T90" s="126"/>
      <c r="U90" s="126"/>
      <c r="V90" s="126"/>
      <c r="W90" s="126"/>
      <c r="X90" s="126"/>
      <c r="Y90" s="126"/>
      <c r="Z90" s="126"/>
    </row>
    <row r="91" spans="1:26" ht="18" customHeight="1" x14ac:dyDescent="0.45">
      <c r="A91" s="125"/>
      <c r="B91" s="125"/>
      <c r="C91" s="125"/>
      <c r="D91" s="125"/>
      <c r="E91" s="125"/>
      <c r="F91" s="125"/>
      <c r="G91" s="126"/>
      <c r="H91" s="126"/>
      <c r="I91" s="126"/>
      <c r="J91" s="126"/>
      <c r="K91" s="126"/>
      <c r="L91" s="126"/>
      <c r="M91" s="126"/>
      <c r="N91" s="126"/>
      <c r="O91" s="126"/>
      <c r="P91" s="126"/>
      <c r="Q91" s="126"/>
      <c r="R91" s="126"/>
      <c r="S91" s="126"/>
      <c r="T91" s="126"/>
      <c r="U91" s="126"/>
      <c r="V91" s="126"/>
      <c r="W91" s="126"/>
      <c r="X91" s="126"/>
      <c r="Y91" s="126"/>
      <c r="Z91" s="126"/>
    </row>
    <row r="92" spans="1:26" ht="18" customHeight="1" x14ac:dyDescent="0.45">
      <c r="A92" s="125"/>
      <c r="B92" s="125"/>
      <c r="C92" s="125"/>
      <c r="D92" s="125"/>
      <c r="E92" s="125"/>
      <c r="F92" s="125"/>
      <c r="G92" s="126"/>
      <c r="H92" s="126"/>
      <c r="I92" s="126"/>
      <c r="J92" s="126"/>
      <c r="K92" s="126"/>
      <c r="L92" s="126"/>
      <c r="M92" s="126"/>
      <c r="N92" s="126"/>
      <c r="O92" s="126"/>
      <c r="P92" s="126"/>
      <c r="Q92" s="126"/>
      <c r="R92" s="126"/>
      <c r="S92" s="126"/>
      <c r="T92" s="126"/>
      <c r="U92" s="126"/>
      <c r="V92" s="126"/>
      <c r="W92" s="126"/>
      <c r="X92" s="126"/>
      <c r="Y92" s="126"/>
      <c r="Z92" s="126"/>
    </row>
    <row r="93" spans="1:26" ht="18" customHeight="1" x14ac:dyDescent="0.45">
      <c r="A93" s="125"/>
      <c r="B93" s="125"/>
      <c r="C93" s="125"/>
      <c r="D93" s="125"/>
      <c r="E93" s="125"/>
      <c r="F93" s="125"/>
      <c r="G93" s="126"/>
      <c r="H93" s="126"/>
      <c r="I93" s="126"/>
      <c r="J93" s="126"/>
      <c r="K93" s="126"/>
      <c r="L93" s="126"/>
      <c r="M93" s="126"/>
      <c r="N93" s="126"/>
      <c r="O93" s="126"/>
      <c r="P93" s="126"/>
      <c r="Q93" s="126"/>
      <c r="R93" s="126"/>
      <c r="S93" s="126"/>
      <c r="T93" s="126"/>
      <c r="U93" s="126"/>
      <c r="V93" s="126"/>
      <c r="W93" s="126"/>
      <c r="X93" s="126"/>
      <c r="Y93" s="126"/>
      <c r="Z93" s="126"/>
    </row>
    <row r="94" spans="1:26" ht="18" customHeight="1" x14ac:dyDescent="0.45">
      <c r="A94" s="125"/>
      <c r="B94" s="125"/>
      <c r="C94" s="125"/>
      <c r="D94" s="125"/>
      <c r="E94" s="125"/>
      <c r="F94" s="125"/>
      <c r="G94" s="126"/>
      <c r="H94" s="126"/>
      <c r="I94" s="126"/>
      <c r="J94" s="126"/>
      <c r="K94" s="126"/>
      <c r="L94" s="126"/>
      <c r="M94" s="126"/>
      <c r="N94" s="126"/>
      <c r="O94" s="126"/>
      <c r="P94" s="126"/>
      <c r="Q94" s="126"/>
      <c r="R94" s="126"/>
      <c r="S94" s="126"/>
      <c r="T94" s="126"/>
      <c r="U94" s="126"/>
      <c r="V94" s="126"/>
      <c r="W94" s="126"/>
      <c r="X94" s="126"/>
      <c r="Y94" s="126"/>
      <c r="Z94" s="126"/>
    </row>
    <row r="95" spans="1:26" ht="18" customHeight="1" x14ac:dyDescent="0.45">
      <c r="A95" s="125"/>
      <c r="B95" s="125"/>
      <c r="C95" s="125"/>
      <c r="D95" s="125"/>
      <c r="E95" s="125"/>
      <c r="F95" s="125"/>
      <c r="G95" s="126"/>
      <c r="H95" s="126"/>
      <c r="I95" s="126"/>
      <c r="J95" s="126"/>
      <c r="K95" s="126"/>
      <c r="L95" s="126"/>
      <c r="M95" s="126"/>
      <c r="N95" s="126"/>
      <c r="O95" s="126"/>
      <c r="P95" s="126"/>
      <c r="Q95" s="126"/>
      <c r="R95" s="126"/>
      <c r="S95" s="126"/>
      <c r="T95" s="126"/>
      <c r="U95" s="126"/>
      <c r="V95" s="126"/>
      <c r="W95" s="126"/>
      <c r="X95" s="126"/>
      <c r="Y95" s="126"/>
      <c r="Z95" s="126"/>
    </row>
    <row r="96" spans="1:26" ht="18" customHeight="1" x14ac:dyDescent="0.45">
      <c r="A96" s="125"/>
      <c r="B96" s="125"/>
      <c r="C96" s="125"/>
      <c r="D96" s="125"/>
      <c r="E96" s="125"/>
      <c r="F96" s="125"/>
      <c r="G96" s="126"/>
      <c r="H96" s="126"/>
      <c r="I96" s="126"/>
      <c r="J96" s="126"/>
      <c r="K96" s="126"/>
      <c r="L96" s="126"/>
      <c r="M96" s="126"/>
      <c r="N96" s="126"/>
      <c r="O96" s="126"/>
      <c r="P96" s="126"/>
      <c r="Q96" s="126"/>
      <c r="R96" s="126"/>
      <c r="S96" s="126"/>
      <c r="T96" s="126"/>
      <c r="U96" s="126"/>
      <c r="V96" s="126"/>
      <c r="W96" s="126"/>
      <c r="X96" s="126"/>
      <c r="Y96" s="126"/>
      <c r="Z96" s="126"/>
    </row>
    <row r="97" spans="1:26" ht="18" customHeight="1" x14ac:dyDescent="0.45">
      <c r="A97" s="125"/>
      <c r="B97" s="125"/>
      <c r="C97" s="125"/>
      <c r="D97" s="125"/>
      <c r="E97" s="125"/>
      <c r="F97" s="125"/>
      <c r="G97" s="126"/>
      <c r="H97" s="126"/>
      <c r="I97" s="126"/>
      <c r="J97" s="126"/>
      <c r="K97" s="126"/>
      <c r="L97" s="126"/>
      <c r="M97" s="126"/>
      <c r="N97" s="126"/>
      <c r="O97" s="126"/>
      <c r="P97" s="126"/>
      <c r="Q97" s="126"/>
      <c r="R97" s="126"/>
      <c r="S97" s="126"/>
      <c r="T97" s="126"/>
      <c r="U97" s="126"/>
      <c r="V97" s="126"/>
      <c r="W97" s="126"/>
      <c r="X97" s="126"/>
      <c r="Y97" s="126"/>
      <c r="Z97" s="126"/>
    </row>
    <row r="98" spans="1:26" ht="18" customHeight="1" x14ac:dyDescent="0.45">
      <c r="A98" s="125"/>
      <c r="B98" s="125"/>
      <c r="C98" s="125"/>
      <c r="D98" s="125"/>
      <c r="E98" s="125"/>
      <c r="F98" s="125"/>
      <c r="G98" s="126"/>
      <c r="H98" s="126"/>
      <c r="I98" s="126"/>
      <c r="J98" s="126"/>
      <c r="K98" s="126"/>
      <c r="L98" s="126"/>
      <c r="M98" s="126"/>
      <c r="N98" s="126"/>
      <c r="O98" s="126"/>
      <c r="P98" s="126"/>
      <c r="Q98" s="126"/>
      <c r="R98" s="126"/>
      <c r="S98" s="126"/>
      <c r="T98" s="126"/>
      <c r="U98" s="126"/>
      <c r="V98" s="126"/>
      <c r="W98" s="126"/>
      <c r="X98" s="126"/>
      <c r="Y98" s="126"/>
      <c r="Z98" s="126"/>
    </row>
    <row r="99" spans="1:26" ht="18" customHeight="1" x14ac:dyDescent="0.45">
      <c r="A99" s="125"/>
      <c r="B99" s="125"/>
      <c r="C99" s="125"/>
      <c r="D99" s="125"/>
      <c r="E99" s="125"/>
      <c r="F99" s="125"/>
      <c r="G99" s="126"/>
      <c r="H99" s="126"/>
      <c r="I99" s="126"/>
      <c r="J99" s="126"/>
      <c r="K99" s="126"/>
      <c r="L99" s="126"/>
      <c r="M99" s="126"/>
      <c r="N99" s="126"/>
      <c r="O99" s="126"/>
      <c r="P99" s="126"/>
      <c r="Q99" s="126"/>
      <c r="R99" s="126"/>
      <c r="S99" s="126"/>
      <c r="T99" s="126"/>
      <c r="U99" s="126"/>
      <c r="V99" s="126"/>
      <c r="W99" s="126"/>
      <c r="X99" s="126"/>
      <c r="Y99" s="126"/>
      <c r="Z99" s="126"/>
    </row>
    <row r="100" spans="1:26" ht="18" customHeight="1" x14ac:dyDescent="0.45">
      <c r="A100" s="125"/>
      <c r="B100" s="125"/>
      <c r="C100" s="125"/>
      <c r="D100" s="125"/>
      <c r="E100" s="125"/>
      <c r="F100" s="125"/>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8" customHeight="1" x14ac:dyDescent="0.45">
      <c r="A101" s="125"/>
      <c r="B101" s="125"/>
      <c r="C101" s="125"/>
      <c r="D101" s="125"/>
      <c r="E101" s="125"/>
      <c r="F101" s="125"/>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8" customHeight="1" x14ac:dyDescent="0.45">
      <c r="A102" s="125"/>
      <c r="B102" s="125"/>
      <c r="C102" s="125"/>
      <c r="D102" s="125"/>
      <c r="E102" s="125"/>
      <c r="F102" s="125"/>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8" customHeight="1" x14ac:dyDescent="0.45">
      <c r="A103" s="125"/>
      <c r="B103" s="125"/>
      <c r="C103" s="125"/>
      <c r="D103" s="125"/>
      <c r="E103" s="125"/>
      <c r="F103" s="125"/>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8" customHeight="1" x14ac:dyDescent="0.45">
      <c r="A104" s="125"/>
      <c r="B104" s="125"/>
      <c r="C104" s="125"/>
      <c r="D104" s="125"/>
      <c r="E104" s="125"/>
      <c r="F104" s="125"/>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8" customHeight="1" x14ac:dyDescent="0.45">
      <c r="A105" s="125"/>
      <c r="B105" s="125"/>
      <c r="C105" s="125"/>
      <c r="D105" s="125"/>
      <c r="E105" s="125"/>
      <c r="F105" s="125"/>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8" customHeight="1" x14ac:dyDescent="0.45">
      <c r="A106" s="125"/>
      <c r="B106" s="125"/>
      <c r="C106" s="125"/>
      <c r="D106" s="125"/>
      <c r="E106" s="125"/>
      <c r="F106" s="125"/>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8" customHeight="1" x14ac:dyDescent="0.45">
      <c r="A107" s="125"/>
      <c r="B107" s="125"/>
      <c r="C107" s="125"/>
      <c r="D107" s="125"/>
      <c r="E107" s="125"/>
      <c r="F107" s="125"/>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8" customHeight="1" x14ac:dyDescent="0.45">
      <c r="A108" s="125"/>
      <c r="B108" s="125"/>
      <c r="C108" s="125"/>
      <c r="D108" s="125"/>
      <c r="E108" s="125"/>
      <c r="F108" s="125"/>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8" customHeight="1" x14ac:dyDescent="0.45">
      <c r="A109" s="125"/>
      <c r="B109" s="125"/>
      <c r="C109" s="125"/>
      <c r="D109" s="125"/>
      <c r="E109" s="125"/>
      <c r="F109" s="125"/>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8" customHeight="1" x14ac:dyDescent="0.45">
      <c r="A110" s="125"/>
      <c r="B110" s="125"/>
      <c r="C110" s="125"/>
      <c r="D110" s="125"/>
      <c r="E110" s="125"/>
      <c r="F110" s="125"/>
      <c r="G110" s="126"/>
      <c r="H110" s="126"/>
      <c r="I110" s="126"/>
      <c r="J110" s="126"/>
      <c r="K110" s="126"/>
      <c r="L110" s="126"/>
      <c r="M110" s="126"/>
      <c r="N110" s="126"/>
      <c r="O110" s="126"/>
      <c r="P110" s="126"/>
      <c r="Q110" s="126"/>
      <c r="R110" s="126"/>
      <c r="S110" s="126"/>
      <c r="T110" s="126"/>
      <c r="U110" s="126"/>
      <c r="V110" s="126"/>
      <c r="W110" s="126"/>
      <c r="X110" s="126"/>
      <c r="Y110" s="126"/>
      <c r="Z110" s="126"/>
    </row>
    <row r="111" spans="1:26" ht="18" customHeight="1" x14ac:dyDescent="0.45">
      <c r="A111" s="125"/>
      <c r="B111" s="125"/>
      <c r="C111" s="125"/>
      <c r="D111" s="125"/>
      <c r="E111" s="125"/>
      <c r="F111" s="125"/>
      <c r="G111" s="126"/>
      <c r="H111" s="126"/>
      <c r="I111" s="126"/>
      <c r="J111" s="126"/>
      <c r="K111" s="126"/>
      <c r="L111" s="126"/>
      <c r="M111" s="126"/>
      <c r="N111" s="126"/>
      <c r="O111" s="126"/>
      <c r="P111" s="126"/>
      <c r="Q111" s="126"/>
      <c r="R111" s="126"/>
      <c r="S111" s="126"/>
      <c r="T111" s="126"/>
      <c r="U111" s="126"/>
      <c r="V111" s="126"/>
      <c r="W111" s="126"/>
      <c r="X111" s="126"/>
      <c r="Y111" s="126"/>
      <c r="Z111" s="126"/>
    </row>
    <row r="112" spans="1:26" ht="18" customHeight="1" x14ac:dyDescent="0.45">
      <c r="A112" s="125"/>
      <c r="B112" s="125"/>
      <c r="C112" s="125"/>
      <c r="D112" s="125"/>
      <c r="E112" s="125"/>
      <c r="F112" s="125"/>
      <c r="G112" s="126"/>
      <c r="H112" s="126"/>
      <c r="I112" s="126"/>
      <c r="J112" s="126"/>
      <c r="K112" s="126"/>
      <c r="L112" s="126"/>
      <c r="M112" s="126"/>
      <c r="N112" s="126"/>
      <c r="O112" s="126"/>
      <c r="P112" s="126"/>
      <c r="Q112" s="126"/>
      <c r="R112" s="126"/>
      <c r="S112" s="126"/>
      <c r="T112" s="126"/>
      <c r="U112" s="126"/>
      <c r="V112" s="126"/>
      <c r="W112" s="126"/>
      <c r="X112" s="126"/>
      <c r="Y112" s="126"/>
      <c r="Z112" s="126"/>
    </row>
    <row r="113" spans="1:26" ht="18" customHeight="1" x14ac:dyDescent="0.45">
      <c r="A113" s="125"/>
      <c r="B113" s="125"/>
      <c r="C113" s="125"/>
      <c r="D113" s="125"/>
      <c r="E113" s="125"/>
      <c r="F113" s="125"/>
      <c r="G113" s="126"/>
      <c r="H113" s="126"/>
      <c r="I113" s="126"/>
      <c r="J113" s="126"/>
      <c r="K113" s="126"/>
      <c r="L113" s="126"/>
      <c r="M113" s="126"/>
      <c r="N113" s="126"/>
      <c r="O113" s="126"/>
      <c r="P113" s="126"/>
      <c r="Q113" s="126"/>
      <c r="R113" s="126"/>
      <c r="S113" s="126"/>
      <c r="T113" s="126"/>
      <c r="U113" s="126"/>
      <c r="V113" s="126"/>
      <c r="W113" s="126"/>
      <c r="X113" s="126"/>
      <c r="Y113" s="126"/>
      <c r="Z113" s="126"/>
    </row>
    <row r="114" spans="1:26" ht="18" customHeight="1" x14ac:dyDescent="0.45">
      <c r="A114" s="125"/>
      <c r="B114" s="125"/>
      <c r="C114" s="125"/>
      <c r="D114" s="125"/>
      <c r="E114" s="125"/>
      <c r="F114" s="125"/>
      <c r="G114" s="126"/>
      <c r="H114" s="126"/>
      <c r="I114" s="126"/>
      <c r="J114" s="126"/>
      <c r="K114" s="126"/>
      <c r="L114" s="126"/>
      <c r="M114" s="126"/>
      <c r="N114" s="126"/>
      <c r="O114" s="126"/>
      <c r="P114" s="126"/>
      <c r="Q114" s="126"/>
      <c r="R114" s="126"/>
      <c r="S114" s="126"/>
      <c r="T114" s="126"/>
      <c r="U114" s="126"/>
      <c r="V114" s="126"/>
      <c r="W114" s="126"/>
      <c r="X114" s="126"/>
      <c r="Y114" s="126"/>
      <c r="Z114" s="126"/>
    </row>
    <row r="115" spans="1:26" ht="18" customHeight="1" x14ac:dyDescent="0.45">
      <c r="A115" s="125"/>
      <c r="B115" s="125"/>
      <c r="C115" s="125"/>
      <c r="D115" s="125"/>
      <c r="E115" s="125"/>
      <c r="F115" s="125"/>
      <c r="G115" s="126"/>
      <c r="H115" s="126"/>
      <c r="I115" s="126"/>
      <c r="J115" s="126"/>
      <c r="K115" s="126"/>
      <c r="L115" s="126"/>
      <c r="M115" s="126"/>
      <c r="N115" s="126"/>
      <c r="O115" s="126"/>
      <c r="P115" s="126"/>
      <c r="Q115" s="126"/>
      <c r="R115" s="126"/>
      <c r="S115" s="126"/>
      <c r="T115" s="126"/>
      <c r="U115" s="126"/>
      <c r="V115" s="126"/>
      <c r="W115" s="126"/>
      <c r="X115" s="126"/>
      <c r="Y115" s="126"/>
      <c r="Z115" s="126"/>
    </row>
    <row r="116" spans="1:26" ht="18" customHeight="1" x14ac:dyDescent="0.45">
      <c r="A116" s="125"/>
      <c r="B116" s="125"/>
      <c r="C116" s="125"/>
      <c r="D116" s="125"/>
      <c r="E116" s="125"/>
      <c r="F116" s="125"/>
      <c r="G116" s="126"/>
      <c r="H116" s="126"/>
      <c r="I116" s="126"/>
      <c r="J116" s="126"/>
      <c r="K116" s="126"/>
      <c r="L116" s="126"/>
      <c r="M116" s="126"/>
      <c r="N116" s="126"/>
      <c r="O116" s="126"/>
      <c r="P116" s="126"/>
      <c r="Q116" s="126"/>
      <c r="R116" s="126"/>
      <c r="S116" s="126"/>
      <c r="T116" s="126"/>
      <c r="U116" s="126"/>
      <c r="V116" s="126"/>
      <c r="W116" s="126"/>
      <c r="X116" s="126"/>
      <c r="Y116" s="126"/>
      <c r="Z116" s="126"/>
    </row>
    <row r="117" spans="1:26" ht="18" customHeight="1" x14ac:dyDescent="0.45">
      <c r="A117" s="125"/>
      <c r="B117" s="125"/>
      <c r="C117" s="125"/>
      <c r="D117" s="125"/>
      <c r="E117" s="125"/>
      <c r="F117" s="125"/>
      <c r="G117" s="126"/>
      <c r="H117" s="126"/>
      <c r="I117" s="126"/>
      <c r="J117" s="126"/>
      <c r="K117" s="126"/>
      <c r="L117" s="126"/>
      <c r="M117" s="126"/>
      <c r="N117" s="126"/>
      <c r="O117" s="126"/>
      <c r="P117" s="126"/>
      <c r="Q117" s="126"/>
      <c r="R117" s="126"/>
      <c r="S117" s="126"/>
      <c r="T117" s="126"/>
      <c r="U117" s="126"/>
      <c r="V117" s="126"/>
      <c r="W117" s="126"/>
      <c r="X117" s="126"/>
      <c r="Y117" s="126"/>
      <c r="Z117" s="126"/>
    </row>
    <row r="118" spans="1:26" ht="18" customHeight="1" x14ac:dyDescent="0.45">
      <c r="A118" s="125"/>
      <c r="B118" s="125"/>
      <c r="C118" s="125"/>
      <c r="D118" s="125"/>
      <c r="E118" s="125"/>
      <c r="F118" s="125"/>
      <c r="G118" s="126"/>
      <c r="H118" s="126"/>
      <c r="I118" s="126"/>
      <c r="J118" s="126"/>
      <c r="K118" s="126"/>
      <c r="L118" s="126"/>
      <c r="M118" s="126"/>
      <c r="N118" s="126"/>
      <c r="O118" s="126"/>
      <c r="P118" s="126"/>
      <c r="Q118" s="126"/>
      <c r="R118" s="126"/>
      <c r="S118" s="126"/>
      <c r="T118" s="126"/>
      <c r="U118" s="126"/>
      <c r="V118" s="126"/>
      <c r="W118" s="126"/>
      <c r="X118" s="126"/>
      <c r="Y118" s="126"/>
      <c r="Z118" s="126"/>
    </row>
    <row r="119" spans="1:26" ht="18" customHeight="1" x14ac:dyDescent="0.45">
      <c r="A119" s="125"/>
      <c r="B119" s="125"/>
      <c r="C119" s="125"/>
      <c r="D119" s="125"/>
      <c r="E119" s="125"/>
      <c r="F119" s="125"/>
      <c r="G119" s="126"/>
      <c r="H119" s="126"/>
      <c r="I119" s="126"/>
      <c r="J119" s="126"/>
      <c r="K119" s="126"/>
      <c r="L119" s="126"/>
      <c r="M119" s="126"/>
      <c r="N119" s="126"/>
      <c r="O119" s="126"/>
      <c r="P119" s="126"/>
      <c r="Q119" s="126"/>
      <c r="R119" s="126"/>
      <c r="S119" s="126"/>
      <c r="T119" s="126"/>
      <c r="U119" s="126"/>
      <c r="V119" s="126"/>
      <c r="W119" s="126"/>
      <c r="X119" s="126"/>
      <c r="Y119" s="126"/>
      <c r="Z119" s="126"/>
    </row>
    <row r="120" spans="1:26" ht="18" customHeight="1" x14ac:dyDescent="0.45">
      <c r="A120" s="125"/>
      <c r="B120" s="125"/>
      <c r="C120" s="125"/>
      <c r="D120" s="125"/>
      <c r="E120" s="125"/>
      <c r="F120" s="125"/>
      <c r="G120" s="126"/>
      <c r="H120" s="126"/>
      <c r="I120" s="126"/>
      <c r="J120" s="126"/>
      <c r="K120" s="126"/>
      <c r="L120" s="126"/>
      <c r="M120" s="126"/>
      <c r="N120" s="126"/>
      <c r="O120" s="126"/>
      <c r="P120" s="126"/>
      <c r="Q120" s="126"/>
      <c r="R120" s="126"/>
      <c r="S120" s="126"/>
      <c r="T120" s="126"/>
      <c r="U120" s="126"/>
      <c r="V120" s="126"/>
      <c r="W120" s="126"/>
      <c r="X120" s="126"/>
      <c r="Y120" s="126"/>
      <c r="Z120" s="126"/>
    </row>
    <row r="121" spans="1:26" ht="18" customHeight="1" x14ac:dyDescent="0.45">
      <c r="A121" s="125"/>
      <c r="B121" s="125"/>
      <c r="C121" s="125"/>
      <c r="D121" s="125"/>
      <c r="E121" s="125"/>
      <c r="F121" s="125"/>
      <c r="G121" s="126"/>
      <c r="H121" s="126"/>
      <c r="I121" s="126"/>
      <c r="J121" s="126"/>
      <c r="K121" s="126"/>
      <c r="L121" s="126"/>
      <c r="M121" s="126"/>
      <c r="N121" s="126"/>
      <c r="O121" s="126"/>
      <c r="P121" s="126"/>
      <c r="Q121" s="126"/>
      <c r="R121" s="126"/>
      <c r="S121" s="126"/>
      <c r="T121" s="126"/>
      <c r="U121" s="126"/>
      <c r="V121" s="126"/>
      <c r="W121" s="126"/>
      <c r="X121" s="126"/>
      <c r="Y121" s="126"/>
      <c r="Z121" s="126"/>
    </row>
    <row r="122" spans="1:26" ht="18" customHeight="1" x14ac:dyDescent="0.45">
      <c r="A122" s="125"/>
      <c r="B122" s="125"/>
      <c r="C122" s="125"/>
      <c r="D122" s="125"/>
      <c r="E122" s="125"/>
      <c r="F122" s="125"/>
      <c r="G122" s="126"/>
      <c r="H122" s="126"/>
      <c r="I122" s="126"/>
      <c r="J122" s="126"/>
      <c r="K122" s="126"/>
      <c r="L122" s="126"/>
      <c r="M122" s="126"/>
      <c r="N122" s="126"/>
      <c r="O122" s="126"/>
      <c r="P122" s="126"/>
      <c r="Q122" s="126"/>
      <c r="R122" s="126"/>
      <c r="S122" s="126"/>
      <c r="T122" s="126"/>
      <c r="U122" s="126"/>
      <c r="V122" s="126"/>
      <c r="W122" s="126"/>
      <c r="X122" s="126"/>
      <c r="Y122" s="126"/>
      <c r="Z122" s="126"/>
    </row>
    <row r="123" spans="1:26" ht="18" customHeight="1" x14ac:dyDescent="0.45">
      <c r="A123" s="125"/>
      <c r="B123" s="125"/>
      <c r="C123" s="125"/>
      <c r="D123" s="125"/>
      <c r="E123" s="125"/>
      <c r="F123" s="125"/>
      <c r="G123" s="126"/>
      <c r="H123" s="126"/>
      <c r="I123" s="126"/>
      <c r="J123" s="126"/>
      <c r="K123" s="126"/>
      <c r="L123" s="126"/>
      <c r="M123" s="126"/>
      <c r="N123" s="126"/>
      <c r="O123" s="126"/>
      <c r="P123" s="126"/>
      <c r="Q123" s="126"/>
      <c r="R123" s="126"/>
      <c r="S123" s="126"/>
      <c r="T123" s="126"/>
      <c r="U123" s="126"/>
      <c r="V123" s="126"/>
      <c r="W123" s="126"/>
      <c r="X123" s="126"/>
      <c r="Y123" s="126"/>
      <c r="Z123" s="126"/>
    </row>
    <row r="124" spans="1:26" ht="18" customHeight="1" x14ac:dyDescent="0.45">
      <c r="A124" s="125"/>
      <c r="B124" s="125"/>
      <c r="C124" s="125"/>
      <c r="D124" s="125"/>
      <c r="E124" s="125"/>
      <c r="F124" s="125"/>
      <c r="G124" s="126"/>
      <c r="H124" s="126"/>
      <c r="I124" s="126"/>
      <c r="J124" s="126"/>
      <c r="K124" s="126"/>
      <c r="L124" s="126"/>
      <c r="M124" s="126"/>
      <c r="N124" s="126"/>
      <c r="O124" s="126"/>
      <c r="P124" s="126"/>
      <c r="Q124" s="126"/>
      <c r="R124" s="126"/>
      <c r="S124" s="126"/>
      <c r="T124" s="126"/>
      <c r="U124" s="126"/>
      <c r="V124" s="126"/>
      <c r="W124" s="126"/>
      <c r="X124" s="126"/>
      <c r="Y124" s="126"/>
      <c r="Z124" s="126"/>
    </row>
    <row r="125" spans="1:26" ht="18" customHeight="1" x14ac:dyDescent="0.45">
      <c r="A125" s="125"/>
      <c r="B125" s="125"/>
      <c r="C125" s="125"/>
      <c r="D125" s="125"/>
      <c r="E125" s="125"/>
      <c r="F125" s="125"/>
      <c r="G125" s="126"/>
      <c r="H125" s="126"/>
      <c r="I125" s="126"/>
      <c r="J125" s="126"/>
      <c r="K125" s="126"/>
      <c r="L125" s="126"/>
      <c r="M125" s="126"/>
      <c r="N125" s="126"/>
      <c r="O125" s="126"/>
      <c r="P125" s="126"/>
      <c r="Q125" s="126"/>
      <c r="R125" s="126"/>
      <c r="S125" s="126"/>
      <c r="T125" s="126"/>
      <c r="U125" s="126"/>
      <c r="V125" s="126"/>
      <c r="W125" s="126"/>
      <c r="X125" s="126"/>
      <c r="Y125" s="126"/>
      <c r="Z125" s="126"/>
    </row>
    <row r="126" spans="1:26" ht="18" customHeight="1" x14ac:dyDescent="0.45">
      <c r="A126" s="125"/>
      <c r="B126" s="125"/>
      <c r="C126" s="125"/>
      <c r="D126" s="125"/>
      <c r="E126" s="125"/>
      <c r="F126" s="125"/>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8" customHeight="1" x14ac:dyDescent="0.45">
      <c r="A127" s="125"/>
      <c r="B127" s="125"/>
      <c r="C127" s="125"/>
      <c r="D127" s="125"/>
      <c r="E127" s="125"/>
      <c r="F127" s="125"/>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8" customHeight="1" x14ac:dyDescent="0.45">
      <c r="A128" s="125"/>
      <c r="B128" s="125"/>
      <c r="C128" s="125"/>
      <c r="D128" s="125"/>
      <c r="E128" s="125"/>
      <c r="F128" s="125"/>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8" customHeight="1" x14ac:dyDescent="0.45">
      <c r="A129" s="125"/>
      <c r="B129" s="125"/>
      <c r="C129" s="125"/>
      <c r="D129" s="125"/>
      <c r="E129" s="125"/>
      <c r="F129" s="125"/>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8" customHeight="1" x14ac:dyDescent="0.45">
      <c r="A130" s="125"/>
      <c r="B130" s="125"/>
      <c r="C130" s="125"/>
      <c r="D130" s="125"/>
      <c r="E130" s="125"/>
      <c r="F130" s="125"/>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8" customHeight="1" x14ac:dyDescent="0.45">
      <c r="A131" s="125"/>
      <c r="B131" s="125"/>
      <c r="C131" s="125"/>
      <c r="D131" s="125"/>
      <c r="E131" s="125"/>
      <c r="F131" s="125"/>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8" customHeight="1" x14ac:dyDescent="0.45">
      <c r="A132" s="125"/>
      <c r="B132" s="125"/>
      <c r="C132" s="125"/>
      <c r="D132" s="125"/>
      <c r="E132" s="125"/>
      <c r="F132" s="125"/>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8" customHeight="1" x14ac:dyDescent="0.45">
      <c r="A133" s="125"/>
      <c r="B133" s="125"/>
      <c r="C133" s="125"/>
      <c r="D133" s="125"/>
      <c r="E133" s="125"/>
      <c r="F133" s="125"/>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8" customHeight="1" x14ac:dyDescent="0.45">
      <c r="A134" s="125"/>
      <c r="B134" s="125"/>
      <c r="C134" s="125"/>
      <c r="D134" s="125"/>
      <c r="E134" s="125"/>
      <c r="F134" s="125"/>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8" customHeight="1" x14ac:dyDescent="0.45">
      <c r="A135" s="125"/>
      <c r="B135" s="125"/>
      <c r="C135" s="125"/>
      <c r="D135" s="125"/>
      <c r="E135" s="125"/>
      <c r="F135" s="125"/>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8" customHeight="1" x14ac:dyDescent="0.45">
      <c r="A136" s="125"/>
      <c r="B136" s="125"/>
      <c r="C136" s="125"/>
      <c r="D136" s="125"/>
      <c r="E136" s="125"/>
      <c r="F136" s="125"/>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8" customHeight="1" x14ac:dyDescent="0.45">
      <c r="A137" s="125"/>
      <c r="B137" s="125"/>
      <c r="C137" s="125"/>
      <c r="D137" s="125"/>
      <c r="E137" s="125"/>
      <c r="F137" s="125"/>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8" customHeight="1" x14ac:dyDescent="0.45">
      <c r="A138" s="125"/>
      <c r="B138" s="125"/>
      <c r="C138" s="125"/>
      <c r="D138" s="125"/>
      <c r="E138" s="125"/>
      <c r="F138" s="125"/>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8" customHeight="1" x14ac:dyDescent="0.45">
      <c r="A139" s="125"/>
      <c r="B139" s="125"/>
      <c r="C139" s="125"/>
      <c r="D139" s="125"/>
      <c r="E139" s="125"/>
      <c r="F139" s="125"/>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8" customHeight="1" x14ac:dyDescent="0.45">
      <c r="A140" s="125"/>
      <c r="B140" s="125"/>
      <c r="C140" s="125"/>
      <c r="D140" s="125"/>
      <c r="E140" s="125"/>
      <c r="F140" s="125"/>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8" customHeight="1" x14ac:dyDescent="0.45">
      <c r="A141" s="125"/>
      <c r="B141" s="125"/>
      <c r="C141" s="125"/>
      <c r="D141" s="125"/>
      <c r="E141" s="125"/>
      <c r="F141" s="125"/>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8" customHeight="1" x14ac:dyDescent="0.45">
      <c r="A142" s="125"/>
      <c r="B142" s="125"/>
      <c r="C142" s="125"/>
      <c r="D142" s="125"/>
      <c r="E142" s="125"/>
      <c r="F142" s="125"/>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8" customHeight="1" x14ac:dyDescent="0.45">
      <c r="A143" s="125"/>
      <c r="B143" s="125"/>
      <c r="C143" s="125"/>
      <c r="D143" s="125"/>
      <c r="E143" s="125"/>
      <c r="F143" s="125"/>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8" customHeight="1" x14ac:dyDescent="0.45">
      <c r="A144" s="125"/>
      <c r="B144" s="125"/>
      <c r="C144" s="125"/>
      <c r="D144" s="125"/>
      <c r="E144" s="125"/>
      <c r="F144" s="125"/>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8" customHeight="1" x14ac:dyDescent="0.45">
      <c r="A145" s="125"/>
      <c r="B145" s="125"/>
      <c r="C145" s="125"/>
      <c r="D145" s="125"/>
      <c r="E145" s="125"/>
      <c r="F145" s="125"/>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8" customHeight="1" x14ac:dyDescent="0.45">
      <c r="A146" s="125"/>
      <c r="B146" s="125"/>
      <c r="C146" s="125"/>
      <c r="D146" s="125"/>
      <c r="E146" s="125"/>
      <c r="F146" s="125"/>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8" customHeight="1" x14ac:dyDescent="0.45">
      <c r="A147" s="125"/>
      <c r="B147" s="125"/>
      <c r="C147" s="125"/>
      <c r="D147" s="125"/>
      <c r="E147" s="125"/>
      <c r="F147" s="125"/>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8" customHeight="1" x14ac:dyDescent="0.45">
      <c r="A148" s="125"/>
      <c r="B148" s="125"/>
      <c r="C148" s="125"/>
      <c r="D148" s="125"/>
      <c r="E148" s="125"/>
      <c r="F148" s="125"/>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8" customHeight="1" x14ac:dyDescent="0.45">
      <c r="A149" s="125"/>
      <c r="B149" s="125"/>
      <c r="C149" s="125"/>
      <c r="D149" s="125"/>
      <c r="E149" s="125"/>
      <c r="F149" s="125"/>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8" customHeight="1" x14ac:dyDescent="0.45">
      <c r="A150" s="125"/>
      <c r="B150" s="125"/>
      <c r="C150" s="125"/>
      <c r="D150" s="125"/>
      <c r="E150" s="125"/>
      <c r="F150" s="125"/>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8" customHeight="1" x14ac:dyDescent="0.45">
      <c r="A151" s="125"/>
      <c r="B151" s="125"/>
      <c r="C151" s="125"/>
      <c r="D151" s="125"/>
      <c r="E151" s="125"/>
      <c r="F151" s="125"/>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8" customHeight="1" x14ac:dyDescent="0.45">
      <c r="A152" s="125"/>
      <c r="B152" s="125"/>
      <c r="C152" s="125"/>
      <c r="D152" s="125"/>
      <c r="E152" s="125"/>
      <c r="F152" s="125"/>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8" customHeight="1" x14ac:dyDescent="0.45">
      <c r="A153" s="125"/>
      <c r="B153" s="125"/>
      <c r="C153" s="125"/>
      <c r="D153" s="125"/>
      <c r="E153" s="125"/>
      <c r="F153" s="125"/>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8" customHeight="1" x14ac:dyDescent="0.45">
      <c r="A154" s="125"/>
      <c r="B154" s="125"/>
      <c r="C154" s="125"/>
      <c r="D154" s="125"/>
      <c r="E154" s="125"/>
      <c r="F154" s="125"/>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8" customHeight="1" x14ac:dyDescent="0.45">
      <c r="A155" s="125"/>
      <c r="B155" s="125"/>
      <c r="C155" s="125"/>
      <c r="D155" s="125"/>
      <c r="E155" s="125"/>
      <c r="F155" s="125"/>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8" customHeight="1" x14ac:dyDescent="0.45">
      <c r="A156" s="125"/>
      <c r="B156" s="125"/>
      <c r="C156" s="125"/>
      <c r="D156" s="125"/>
      <c r="E156" s="125"/>
      <c r="F156" s="125"/>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8" customHeight="1" x14ac:dyDescent="0.45">
      <c r="A157" s="125"/>
      <c r="B157" s="125"/>
      <c r="C157" s="125"/>
      <c r="D157" s="125"/>
      <c r="E157" s="125"/>
      <c r="F157" s="125"/>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8" customHeight="1" x14ac:dyDescent="0.45">
      <c r="A158" s="125"/>
      <c r="B158" s="125"/>
      <c r="C158" s="125"/>
      <c r="D158" s="125"/>
      <c r="E158" s="125"/>
      <c r="F158" s="125"/>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8" customHeight="1" x14ac:dyDescent="0.45">
      <c r="A159" s="125"/>
      <c r="B159" s="125"/>
      <c r="C159" s="125"/>
      <c r="D159" s="125"/>
      <c r="E159" s="125"/>
      <c r="F159" s="125"/>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8" customHeight="1" x14ac:dyDescent="0.45">
      <c r="A160" s="125"/>
      <c r="B160" s="125"/>
      <c r="C160" s="125"/>
      <c r="D160" s="125"/>
      <c r="E160" s="125"/>
      <c r="F160" s="125"/>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8" customHeight="1" x14ac:dyDescent="0.45">
      <c r="A161" s="125"/>
      <c r="B161" s="125"/>
      <c r="C161" s="125"/>
      <c r="D161" s="125"/>
      <c r="E161" s="125"/>
      <c r="F161" s="125"/>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8" customHeight="1" x14ac:dyDescent="0.45">
      <c r="A162" s="125"/>
      <c r="B162" s="125"/>
      <c r="C162" s="125"/>
      <c r="D162" s="125"/>
      <c r="E162" s="125"/>
      <c r="F162" s="125"/>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8" customHeight="1" x14ac:dyDescent="0.45">
      <c r="A163" s="125"/>
      <c r="B163" s="125"/>
      <c r="C163" s="125"/>
      <c r="D163" s="125"/>
      <c r="E163" s="125"/>
      <c r="F163" s="125"/>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8" customHeight="1" x14ac:dyDescent="0.45">
      <c r="A164" s="125"/>
      <c r="B164" s="125"/>
      <c r="C164" s="125"/>
      <c r="D164" s="125"/>
      <c r="E164" s="125"/>
      <c r="F164" s="125"/>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8" customHeight="1" x14ac:dyDescent="0.45">
      <c r="A165" s="125"/>
      <c r="B165" s="125"/>
      <c r="C165" s="125"/>
      <c r="D165" s="125"/>
      <c r="E165" s="125"/>
      <c r="F165" s="125"/>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8" customHeight="1" x14ac:dyDescent="0.45">
      <c r="A166" s="125"/>
      <c r="B166" s="125"/>
      <c r="C166" s="125"/>
      <c r="D166" s="125"/>
      <c r="E166" s="125"/>
      <c r="F166" s="125"/>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8" customHeight="1" x14ac:dyDescent="0.45">
      <c r="A167" s="125"/>
      <c r="B167" s="125"/>
      <c r="C167" s="125"/>
      <c r="D167" s="125"/>
      <c r="E167" s="125"/>
      <c r="F167" s="125"/>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8" customHeight="1" x14ac:dyDescent="0.45">
      <c r="A168" s="125"/>
      <c r="B168" s="125"/>
      <c r="C168" s="125"/>
      <c r="D168" s="125"/>
      <c r="E168" s="125"/>
      <c r="F168" s="125"/>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8" customHeight="1" x14ac:dyDescent="0.45">
      <c r="A169" s="125"/>
      <c r="B169" s="125"/>
      <c r="C169" s="125"/>
      <c r="D169" s="125"/>
      <c r="E169" s="125"/>
      <c r="F169" s="125"/>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8" customHeight="1" x14ac:dyDescent="0.45">
      <c r="A170" s="125"/>
      <c r="B170" s="125"/>
      <c r="C170" s="125"/>
      <c r="D170" s="125"/>
      <c r="E170" s="125"/>
      <c r="F170" s="125"/>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8" customHeight="1" x14ac:dyDescent="0.45">
      <c r="A171" s="125"/>
      <c r="B171" s="125"/>
      <c r="C171" s="125"/>
      <c r="D171" s="125"/>
      <c r="E171" s="125"/>
      <c r="F171" s="125"/>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8" customHeight="1" x14ac:dyDescent="0.45">
      <c r="A172" s="125"/>
      <c r="B172" s="125"/>
      <c r="C172" s="125"/>
      <c r="D172" s="125"/>
      <c r="E172" s="125"/>
      <c r="F172" s="125"/>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8" customHeight="1" x14ac:dyDescent="0.45">
      <c r="A173" s="125"/>
      <c r="B173" s="125"/>
      <c r="C173" s="125"/>
      <c r="D173" s="125"/>
      <c r="E173" s="125"/>
      <c r="F173" s="125"/>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8" customHeight="1" x14ac:dyDescent="0.45">
      <c r="A174" s="125"/>
      <c r="B174" s="125"/>
      <c r="C174" s="125"/>
      <c r="D174" s="125"/>
      <c r="E174" s="125"/>
      <c r="F174" s="125"/>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8" customHeight="1" x14ac:dyDescent="0.45">
      <c r="A175" s="125"/>
      <c r="B175" s="125"/>
      <c r="C175" s="125"/>
      <c r="D175" s="125"/>
      <c r="E175" s="125"/>
      <c r="F175" s="125"/>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8" customHeight="1" x14ac:dyDescent="0.45">
      <c r="A176" s="125"/>
      <c r="B176" s="125"/>
      <c r="C176" s="125"/>
      <c r="D176" s="125"/>
      <c r="E176" s="125"/>
      <c r="F176" s="125"/>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8" customHeight="1" x14ac:dyDescent="0.45">
      <c r="A177" s="125"/>
      <c r="B177" s="125"/>
      <c r="C177" s="125"/>
      <c r="D177" s="125"/>
      <c r="E177" s="125"/>
      <c r="F177" s="125"/>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8" customHeight="1" x14ac:dyDescent="0.45">
      <c r="A178" s="125"/>
      <c r="B178" s="125"/>
      <c r="C178" s="125"/>
      <c r="D178" s="125"/>
      <c r="E178" s="125"/>
      <c r="F178" s="125"/>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8" customHeight="1" x14ac:dyDescent="0.45">
      <c r="A179" s="125"/>
      <c r="B179" s="125"/>
      <c r="C179" s="125"/>
      <c r="D179" s="125"/>
      <c r="E179" s="125"/>
      <c r="F179" s="125"/>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8" customHeight="1" x14ac:dyDescent="0.45">
      <c r="A180" s="125"/>
      <c r="B180" s="125"/>
      <c r="C180" s="125"/>
      <c r="D180" s="125"/>
      <c r="E180" s="125"/>
      <c r="F180" s="125"/>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8" customHeight="1" x14ac:dyDescent="0.45">
      <c r="A181" s="125"/>
      <c r="B181" s="125"/>
      <c r="C181" s="125"/>
      <c r="D181" s="125"/>
      <c r="E181" s="125"/>
      <c r="F181" s="125"/>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8" customHeight="1" x14ac:dyDescent="0.45">
      <c r="A182" s="125"/>
      <c r="B182" s="125"/>
      <c r="C182" s="125"/>
      <c r="D182" s="125"/>
      <c r="E182" s="125"/>
      <c r="F182" s="125"/>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8" customHeight="1" x14ac:dyDescent="0.45">
      <c r="A183" s="125"/>
      <c r="B183" s="125"/>
      <c r="C183" s="125"/>
      <c r="D183" s="125"/>
      <c r="E183" s="125"/>
      <c r="F183" s="125"/>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8" customHeight="1" x14ac:dyDescent="0.45">
      <c r="A184" s="125"/>
      <c r="B184" s="125"/>
      <c r="C184" s="125"/>
      <c r="D184" s="125"/>
      <c r="E184" s="125"/>
      <c r="F184" s="125"/>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8" customHeight="1" x14ac:dyDescent="0.45">
      <c r="A185" s="125"/>
      <c r="B185" s="125"/>
      <c r="C185" s="125"/>
      <c r="D185" s="125"/>
      <c r="E185" s="125"/>
      <c r="F185" s="125"/>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8" customHeight="1" x14ac:dyDescent="0.45">
      <c r="A186" s="125"/>
      <c r="B186" s="125"/>
      <c r="C186" s="125"/>
      <c r="D186" s="125"/>
      <c r="E186" s="125"/>
      <c r="F186" s="125"/>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8" customHeight="1" x14ac:dyDescent="0.45">
      <c r="A187" s="125"/>
      <c r="B187" s="125"/>
      <c r="C187" s="125"/>
      <c r="D187" s="125"/>
      <c r="E187" s="125"/>
      <c r="F187" s="125"/>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8" customHeight="1" x14ac:dyDescent="0.45">
      <c r="A188" s="125"/>
      <c r="B188" s="125"/>
      <c r="C188" s="125"/>
      <c r="D188" s="125"/>
      <c r="E188" s="125"/>
      <c r="F188" s="125"/>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8" customHeight="1" x14ac:dyDescent="0.45">
      <c r="A189" s="125"/>
      <c r="B189" s="125"/>
      <c r="C189" s="125"/>
      <c r="D189" s="125"/>
      <c r="E189" s="125"/>
      <c r="F189" s="125"/>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8" customHeight="1" x14ac:dyDescent="0.45">
      <c r="A190" s="125"/>
      <c r="B190" s="125"/>
      <c r="C190" s="125"/>
      <c r="D190" s="125"/>
      <c r="E190" s="125"/>
      <c r="F190" s="125"/>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8" customHeight="1" x14ac:dyDescent="0.45">
      <c r="A191" s="125"/>
      <c r="B191" s="125"/>
      <c r="C191" s="125"/>
      <c r="D191" s="125"/>
      <c r="E191" s="125"/>
      <c r="F191" s="125"/>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8" customHeight="1" x14ac:dyDescent="0.45">
      <c r="A192" s="125"/>
      <c r="B192" s="125"/>
      <c r="C192" s="125"/>
      <c r="D192" s="125"/>
      <c r="E192" s="125"/>
      <c r="F192" s="125"/>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8" customHeight="1" x14ac:dyDescent="0.45">
      <c r="A193" s="125"/>
      <c r="B193" s="125"/>
      <c r="C193" s="125"/>
      <c r="D193" s="125"/>
      <c r="E193" s="125"/>
      <c r="F193" s="125"/>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8" customHeight="1" x14ac:dyDescent="0.45">
      <c r="A194" s="125"/>
      <c r="B194" s="125"/>
      <c r="C194" s="125"/>
      <c r="D194" s="125"/>
      <c r="E194" s="125"/>
      <c r="F194" s="125"/>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8" customHeight="1" x14ac:dyDescent="0.45">
      <c r="A195" s="125"/>
      <c r="B195" s="125"/>
      <c r="C195" s="125"/>
      <c r="D195" s="125"/>
      <c r="E195" s="125"/>
      <c r="F195" s="125"/>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8" customHeight="1" x14ac:dyDescent="0.45">
      <c r="A196" s="125"/>
      <c r="B196" s="125"/>
      <c r="C196" s="125"/>
      <c r="D196" s="125"/>
      <c r="E196" s="125"/>
      <c r="F196" s="125"/>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8" customHeight="1" x14ac:dyDescent="0.45">
      <c r="A197" s="125"/>
      <c r="B197" s="125"/>
      <c r="C197" s="125"/>
      <c r="D197" s="125"/>
      <c r="E197" s="125"/>
      <c r="F197" s="125"/>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8" customHeight="1" x14ac:dyDescent="0.45">
      <c r="A198" s="125"/>
      <c r="B198" s="125"/>
      <c r="C198" s="125"/>
      <c r="D198" s="125"/>
      <c r="E198" s="125"/>
      <c r="F198" s="125"/>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8" customHeight="1" x14ac:dyDescent="0.45">
      <c r="A199" s="125"/>
      <c r="B199" s="125"/>
      <c r="C199" s="125"/>
      <c r="D199" s="125"/>
      <c r="E199" s="125"/>
      <c r="F199" s="125"/>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8" customHeight="1" x14ac:dyDescent="0.45">
      <c r="A200" s="125"/>
      <c r="B200" s="125"/>
      <c r="C200" s="125"/>
      <c r="D200" s="125"/>
      <c r="E200" s="125"/>
      <c r="F200" s="125"/>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8" customHeight="1" x14ac:dyDescent="0.45">
      <c r="A201" s="125"/>
      <c r="B201" s="125"/>
      <c r="C201" s="125"/>
      <c r="D201" s="125"/>
      <c r="E201" s="125"/>
      <c r="F201" s="125"/>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8" customHeight="1" x14ac:dyDescent="0.45">
      <c r="A202" s="125"/>
      <c r="B202" s="125"/>
      <c r="C202" s="125"/>
      <c r="D202" s="125"/>
      <c r="E202" s="125"/>
      <c r="F202" s="125"/>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8" customHeight="1" x14ac:dyDescent="0.45">
      <c r="A203" s="125"/>
      <c r="B203" s="125"/>
      <c r="C203" s="125"/>
      <c r="D203" s="125"/>
      <c r="E203" s="125"/>
      <c r="F203" s="125"/>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8" customHeight="1" x14ac:dyDescent="0.45">
      <c r="A204" s="125"/>
      <c r="B204" s="125"/>
      <c r="C204" s="125"/>
      <c r="D204" s="125"/>
      <c r="E204" s="125"/>
      <c r="F204" s="125"/>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8" customHeight="1" x14ac:dyDescent="0.45">
      <c r="A205" s="125"/>
      <c r="B205" s="125"/>
      <c r="C205" s="125"/>
      <c r="D205" s="125"/>
      <c r="E205" s="125"/>
      <c r="F205" s="125"/>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8" customHeight="1" x14ac:dyDescent="0.45">
      <c r="A206" s="125"/>
      <c r="B206" s="125"/>
      <c r="C206" s="125"/>
      <c r="D206" s="125"/>
      <c r="E206" s="125"/>
      <c r="F206" s="125"/>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8" customHeight="1" x14ac:dyDescent="0.45">
      <c r="A207" s="125"/>
      <c r="B207" s="125"/>
      <c r="C207" s="125"/>
      <c r="D207" s="125"/>
      <c r="E207" s="125"/>
      <c r="F207" s="125"/>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8" customHeight="1" x14ac:dyDescent="0.45">
      <c r="A208" s="125"/>
      <c r="B208" s="125"/>
      <c r="C208" s="125"/>
      <c r="D208" s="125"/>
      <c r="E208" s="125"/>
      <c r="F208" s="125"/>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8" customHeight="1" x14ac:dyDescent="0.45">
      <c r="A209" s="125"/>
      <c r="B209" s="125"/>
      <c r="C209" s="125"/>
      <c r="D209" s="125"/>
      <c r="E209" s="125"/>
      <c r="F209" s="125"/>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8" customHeight="1" x14ac:dyDescent="0.45">
      <c r="A210" s="125"/>
      <c r="B210" s="125"/>
      <c r="C210" s="125"/>
      <c r="D210" s="125"/>
      <c r="E210" s="125"/>
      <c r="F210" s="125"/>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8" customHeight="1" x14ac:dyDescent="0.45">
      <c r="A211" s="125"/>
      <c r="B211" s="125"/>
      <c r="C211" s="125"/>
      <c r="D211" s="125"/>
      <c r="E211" s="125"/>
      <c r="F211" s="125"/>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8" customHeight="1" x14ac:dyDescent="0.45">
      <c r="A212" s="125"/>
      <c r="B212" s="125"/>
      <c r="C212" s="125"/>
      <c r="D212" s="125"/>
      <c r="E212" s="125"/>
      <c r="F212" s="125"/>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8" customHeight="1" x14ac:dyDescent="0.45">
      <c r="A213" s="125"/>
      <c r="B213" s="125"/>
      <c r="C213" s="125"/>
      <c r="D213" s="125"/>
      <c r="E213" s="125"/>
      <c r="F213" s="125"/>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8" customHeight="1" x14ac:dyDescent="0.45">
      <c r="A214" s="125"/>
      <c r="B214" s="125"/>
      <c r="C214" s="125"/>
      <c r="D214" s="125"/>
      <c r="E214" s="125"/>
      <c r="F214" s="125"/>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8" customHeight="1" x14ac:dyDescent="0.45">
      <c r="A215" s="125"/>
      <c r="B215" s="125"/>
      <c r="C215" s="125"/>
      <c r="D215" s="125"/>
      <c r="E215" s="125"/>
      <c r="F215" s="125"/>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8" customHeight="1" x14ac:dyDescent="0.45">
      <c r="A216" s="125"/>
      <c r="B216" s="125"/>
      <c r="C216" s="125"/>
      <c r="D216" s="125"/>
      <c r="E216" s="125"/>
      <c r="F216" s="125"/>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8" customHeight="1" x14ac:dyDescent="0.45">
      <c r="A217" s="125"/>
      <c r="B217" s="125"/>
      <c r="C217" s="125"/>
      <c r="D217" s="125"/>
      <c r="E217" s="125"/>
      <c r="F217" s="125"/>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8" customHeight="1" x14ac:dyDescent="0.45">
      <c r="A218" s="125"/>
      <c r="B218" s="125"/>
      <c r="C218" s="125"/>
      <c r="D218" s="125"/>
      <c r="E218" s="125"/>
      <c r="F218" s="125"/>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8" customHeight="1" x14ac:dyDescent="0.45">
      <c r="A219" s="125"/>
      <c r="B219" s="125"/>
      <c r="C219" s="125"/>
      <c r="D219" s="125"/>
      <c r="E219" s="125"/>
      <c r="F219" s="125"/>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8" customHeight="1" x14ac:dyDescent="0.45">
      <c r="A220" s="125"/>
      <c r="B220" s="125"/>
      <c r="C220" s="125"/>
      <c r="D220" s="125"/>
      <c r="E220" s="125"/>
      <c r="F220" s="125"/>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8" customHeight="1" x14ac:dyDescent="0.45">
      <c r="A221" s="125"/>
      <c r="B221" s="125"/>
      <c r="C221" s="125"/>
      <c r="D221" s="125"/>
      <c r="E221" s="125"/>
      <c r="F221" s="125"/>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8" customHeight="1" x14ac:dyDescent="0.45">
      <c r="A222" s="125"/>
      <c r="B222" s="125"/>
      <c r="C222" s="125"/>
      <c r="D222" s="125"/>
      <c r="E222" s="125"/>
      <c r="F222" s="125"/>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8" customHeight="1" x14ac:dyDescent="0.45">
      <c r="A223" s="125"/>
      <c r="B223" s="125"/>
      <c r="C223" s="125"/>
      <c r="D223" s="125"/>
      <c r="E223" s="125"/>
      <c r="F223" s="125"/>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8" customHeight="1" x14ac:dyDescent="0.45">
      <c r="A224" s="125"/>
      <c r="B224" s="125"/>
      <c r="C224" s="125"/>
      <c r="D224" s="125"/>
      <c r="E224" s="125"/>
      <c r="F224" s="125"/>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8" customHeight="1" x14ac:dyDescent="0.45">
      <c r="A225" s="125"/>
      <c r="B225" s="125"/>
      <c r="C225" s="125"/>
      <c r="D225" s="125"/>
      <c r="E225" s="125"/>
      <c r="F225" s="125"/>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8" customHeight="1" x14ac:dyDescent="0.45">
      <c r="A226" s="125"/>
      <c r="B226" s="125"/>
      <c r="C226" s="125"/>
      <c r="D226" s="125"/>
      <c r="E226" s="125"/>
      <c r="F226" s="125"/>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8" customHeight="1" x14ac:dyDescent="0.45">
      <c r="A227" s="125"/>
      <c r="B227" s="125"/>
      <c r="C227" s="125"/>
      <c r="D227" s="125"/>
      <c r="E227" s="125"/>
      <c r="F227" s="125"/>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8" customHeight="1" x14ac:dyDescent="0.45">
      <c r="A228" s="125"/>
      <c r="B228" s="125"/>
      <c r="C228" s="125"/>
      <c r="D228" s="125"/>
      <c r="E228" s="125"/>
      <c r="F228" s="125"/>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8" customHeight="1" x14ac:dyDescent="0.45">
      <c r="A229" s="125"/>
      <c r="B229" s="125"/>
      <c r="C229" s="125"/>
      <c r="D229" s="125"/>
      <c r="E229" s="125"/>
      <c r="F229" s="125"/>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8" customHeight="1" x14ac:dyDescent="0.45">
      <c r="A230" s="125"/>
      <c r="B230" s="125"/>
      <c r="C230" s="125"/>
      <c r="D230" s="125"/>
      <c r="E230" s="125"/>
      <c r="F230" s="125"/>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8" customHeight="1" x14ac:dyDescent="0.45">
      <c r="A231" s="125"/>
      <c r="B231" s="125"/>
      <c r="C231" s="125"/>
      <c r="D231" s="125"/>
      <c r="E231" s="125"/>
      <c r="F231" s="125"/>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8" customHeight="1" x14ac:dyDescent="0.45">
      <c r="A232" s="125"/>
      <c r="B232" s="125"/>
      <c r="C232" s="125"/>
      <c r="D232" s="125"/>
      <c r="E232" s="125"/>
      <c r="F232" s="125"/>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8" customHeight="1" x14ac:dyDescent="0.45">
      <c r="A233" s="125"/>
      <c r="B233" s="125"/>
      <c r="C233" s="125"/>
      <c r="D233" s="125"/>
      <c r="E233" s="125"/>
      <c r="F233" s="125"/>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8" customHeight="1" x14ac:dyDescent="0.45">
      <c r="A234" s="125"/>
      <c r="B234" s="125"/>
      <c r="C234" s="125"/>
      <c r="D234" s="125"/>
      <c r="E234" s="125"/>
      <c r="F234" s="125"/>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8" customHeight="1" x14ac:dyDescent="0.45">
      <c r="A235" s="125"/>
      <c r="B235" s="125"/>
      <c r="C235" s="125"/>
      <c r="D235" s="125"/>
      <c r="E235" s="125"/>
      <c r="F235" s="125"/>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8" customHeight="1" x14ac:dyDescent="0.45">
      <c r="A236" s="125"/>
      <c r="B236" s="125"/>
      <c r="C236" s="125"/>
      <c r="D236" s="125"/>
      <c r="E236" s="125"/>
      <c r="F236" s="125"/>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8" customHeight="1" x14ac:dyDescent="0.45">
      <c r="A237" s="125"/>
      <c r="B237" s="125"/>
      <c r="C237" s="125"/>
      <c r="D237" s="125"/>
      <c r="E237" s="125"/>
      <c r="F237" s="125"/>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8" customHeight="1" x14ac:dyDescent="0.45">
      <c r="A238" s="125"/>
      <c r="B238" s="125"/>
      <c r="C238" s="125"/>
      <c r="D238" s="125"/>
      <c r="E238" s="125"/>
      <c r="F238" s="125"/>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8" customHeight="1" x14ac:dyDescent="0.45">
      <c r="A239" s="125"/>
      <c r="B239" s="125"/>
      <c r="C239" s="125"/>
      <c r="D239" s="125"/>
      <c r="E239" s="125"/>
      <c r="F239" s="125"/>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8" customHeight="1" x14ac:dyDescent="0.45">
      <c r="A240" s="125"/>
      <c r="B240" s="125"/>
      <c r="C240" s="125"/>
      <c r="D240" s="125"/>
      <c r="E240" s="125"/>
      <c r="F240" s="125"/>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8" customHeight="1" x14ac:dyDescent="0.45">
      <c r="A241" s="125"/>
      <c r="B241" s="125"/>
      <c r="C241" s="125"/>
      <c r="D241" s="125"/>
      <c r="E241" s="125"/>
      <c r="F241" s="125"/>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8" customHeight="1" x14ac:dyDescent="0.45">
      <c r="A242" s="125"/>
      <c r="B242" s="125"/>
      <c r="C242" s="125"/>
      <c r="D242" s="125"/>
      <c r="E242" s="125"/>
      <c r="F242" s="125"/>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8" customHeight="1" x14ac:dyDescent="0.45">
      <c r="A243" s="125"/>
      <c r="B243" s="125"/>
      <c r="C243" s="125"/>
      <c r="D243" s="125"/>
      <c r="E243" s="125"/>
      <c r="F243" s="125"/>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8" customHeight="1" x14ac:dyDescent="0.45">
      <c r="A244" s="125"/>
      <c r="B244" s="125"/>
      <c r="C244" s="125"/>
      <c r="D244" s="125"/>
      <c r="E244" s="125"/>
      <c r="F244" s="125"/>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8" customHeight="1" x14ac:dyDescent="0.45">
      <c r="A245" s="125"/>
      <c r="B245" s="125"/>
      <c r="C245" s="125"/>
      <c r="D245" s="125"/>
      <c r="E245" s="125"/>
      <c r="F245" s="125"/>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8" customHeight="1" x14ac:dyDescent="0.45">
      <c r="A246" s="125"/>
      <c r="B246" s="125"/>
      <c r="C246" s="125"/>
      <c r="D246" s="125"/>
      <c r="E246" s="125"/>
      <c r="F246" s="125"/>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8" customHeight="1" x14ac:dyDescent="0.45">
      <c r="A247" s="125"/>
      <c r="B247" s="125"/>
      <c r="C247" s="125"/>
      <c r="D247" s="125"/>
      <c r="E247" s="125"/>
      <c r="F247" s="125"/>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8" customHeight="1" x14ac:dyDescent="0.45">
      <c r="A248" s="125"/>
      <c r="B248" s="125"/>
      <c r="C248" s="125"/>
      <c r="D248" s="125"/>
      <c r="E248" s="125"/>
      <c r="F248" s="125"/>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8" customHeight="1" x14ac:dyDescent="0.45">
      <c r="A249" s="125"/>
      <c r="B249" s="125"/>
      <c r="C249" s="125"/>
      <c r="D249" s="125"/>
      <c r="E249" s="125"/>
      <c r="F249" s="125"/>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8" customHeight="1" x14ac:dyDescent="0.45">
      <c r="A250" s="125"/>
      <c r="B250" s="125"/>
      <c r="C250" s="125"/>
      <c r="D250" s="125"/>
      <c r="E250" s="125"/>
      <c r="F250" s="125"/>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8" customHeight="1" x14ac:dyDescent="0.45">
      <c r="A251" s="125"/>
      <c r="B251" s="125"/>
      <c r="C251" s="125"/>
      <c r="D251" s="125"/>
      <c r="E251" s="125"/>
      <c r="F251" s="125"/>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8" customHeight="1" x14ac:dyDescent="0.45">
      <c r="A252" s="125"/>
      <c r="B252" s="125"/>
      <c r="C252" s="125"/>
      <c r="D252" s="125"/>
      <c r="E252" s="125"/>
      <c r="F252" s="125"/>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8" customHeight="1" x14ac:dyDescent="0.45">
      <c r="A253" s="125"/>
      <c r="B253" s="125"/>
      <c r="C253" s="125"/>
      <c r="D253" s="125"/>
      <c r="E253" s="125"/>
      <c r="F253" s="125"/>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8" customHeight="1" x14ac:dyDescent="0.45">
      <c r="A254" s="125"/>
      <c r="B254" s="125"/>
      <c r="C254" s="125"/>
      <c r="D254" s="125"/>
      <c r="E254" s="125"/>
      <c r="F254" s="125"/>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8" customHeight="1" x14ac:dyDescent="0.45">
      <c r="A255" s="125"/>
      <c r="B255" s="125"/>
      <c r="C255" s="125"/>
      <c r="D255" s="125"/>
      <c r="E255" s="125"/>
      <c r="F255" s="125"/>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8" customHeight="1" x14ac:dyDescent="0.45">
      <c r="A256" s="125"/>
      <c r="B256" s="125"/>
      <c r="C256" s="125"/>
      <c r="D256" s="125"/>
      <c r="E256" s="125"/>
      <c r="F256" s="125"/>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8" customHeight="1" x14ac:dyDescent="0.45">
      <c r="A257" s="125"/>
      <c r="B257" s="125"/>
      <c r="C257" s="125"/>
      <c r="D257" s="125"/>
      <c r="E257" s="125"/>
      <c r="F257" s="125"/>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8" customHeight="1" x14ac:dyDescent="0.45">
      <c r="A258" s="125"/>
      <c r="B258" s="125"/>
      <c r="C258" s="125"/>
      <c r="D258" s="125"/>
      <c r="E258" s="125"/>
      <c r="F258" s="125"/>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8" customHeight="1" x14ac:dyDescent="0.45">
      <c r="A259" s="125"/>
      <c r="B259" s="125"/>
      <c r="C259" s="125"/>
      <c r="D259" s="125"/>
      <c r="E259" s="125"/>
      <c r="F259" s="125"/>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8" customHeight="1" x14ac:dyDescent="0.45">
      <c r="A260" s="125"/>
      <c r="B260" s="125"/>
      <c r="C260" s="125"/>
      <c r="D260" s="125"/>
      <c r="E260" s="125"/>
      <c r="F260" s="125"/>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8" customHeight="1" x14ac:dyDescent="0.45">
      <c r="A261" s="125"/>
      <c r="B261" s="125"/>
      <c r="C261" s="125"/>
      <c r="D261" s="125"/>
      <c r="E261" s="125"/>
      <c r="F261" s="125"/>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8" customHeight="1" x14ac:dyDescent="0.45">
      <c r="A262" s="125"/>
      <c r="B262" s="125"/>
      <c r="C262" s="125"/>
      <c r="D262" s="125"/>
      <c r="E262" s="125"/>
      <c r="F262" s="125"/>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8" customHeight="1" x14ac:dyDescent="0.45">
      <c r="A263" s="125"/>
      <c r="B263" s="125"/>
      <c r="C263" s="125"/>
      <c r="D263" s="125"/>
      <c r="E263" s="125"/>
      <c r="F263" s="125"/>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8" customHeight="1" x14ac:dyDescent="0.45">
      <c r="A264" s="125"/>
      <c r="B264" s="125"/>
      <c r="C264" s="125"/>
      <c r="D264" s="125"/>
      <c r="E264" s="125"/>
      <c r="F264" s="125"/>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8" customHeight="1" x14ac:dyDescent="0.45">
      <c r="A265" s="125"/>
      <c r="B265" s="125"/>
      <c r="C265" s="125"/>
      <c r="D265" s="125"/>
      <c r="E265" s="125"/>
      <c r="F265" s="125"/>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8" customHeight="1" x14ac:dyDescent="0.45">
      <c r="A266" s="125"/>
      <c r="B266" s="125"/>
      <c r="C266" s="125"/>
      <c r="D266" s="125"/>
      <c r="E266" s="125"/>
      <c r="F266" s="125"/>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8" customHeight="1" x14ac:dyDescent="0.45">
      <c r="A267" s="125"/>
      <c r="B267" s="125"/>
      <c r="C267" s="125"/>
      <c r="D267" s="125"/>
      <c r="E267" s="125"/>
      <c r="F267" s="125"/>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8" customHeight="1" x14ac:dyDescent="0.45">
      <c r="A268" s="125"/>
      <c r="B268" s="125"/>
      <c r="C268" s="125"/>
      <c r="D268" s="125"/>
      <c r="E268" s="125"/>
      <c r="F268" s="125"/>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8" customHeight="1" x14ac:dyDescent="0.45">
      <c r="A269" s="125"/>
      <c r="B269" s="125"/>
      <c r="C269" s="125"/>
      <c r="D269" s="125"/>
      <c r="E269" s="125"/>
      <c r="F269" s="125"/>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8" customHeight="1" x14ac:dyDescent="0.45">
      <c r="A270" s="125"/>
      <c r="B270" s="125"/>
      <c r="C270" s="125"/>
      <c r="D270" s="125"/>
      <c r="E270" s="125"/>
      <c r="F270" s="125"/>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8" customHeight="1" x14ac:dyDescent="0.45">
      <c r="A271" s="125"/>
      <c r="B271" s="125"/>
      <c r="C271" s="125"/>
      <c r="D271" s="125"/>
      <c r="E271" s="125"/>
      <c r="F271" s="125"/>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8" customHeight="1" x14ac:dyDescent="0.45">
      <c r="A272" s="125"/>
      <c r="B272" s="125"/>
      <c r="C272" s="125"/>
      <c r="D272" s="125"/>
      <c r="E272" s="125"/>
      <c r="F272" s="125"/>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8" customHeight="1" x14ac:dyDescent="0.45">
      <c r="A273" s="125"/>
      <c r="B273" s="125"/>
      <c r="C273" s="125"/>
      <c r="D273" s="125"/>
      <c r="E273" s="125"/>
      <c r="F273" s="125"/>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8" customHeight="1" x14ac:dyDescent="0.45">
      <c r="A274" s="125"/>
      <c r="B274" s="125"/>
      <c r="C274" s="125"/>
      <c r="D274" s="125"/>
      <c r="E274" s="125"/>
      <c r="F274" s="125"/>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8" customHeight="1" x14ac:dyDescent="0.45">
      <c r="A275" s="125"/>
      <c r="B275" s="125"/>
      <c r="C275" s="125"/>
      <c r="D275" s="125"/>
      <c r="E275" s="125"/>
      <c r="F275" s="125"/>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8" customHeight="1" x14ac:dyDescent="0.45">
      <c r="A276" s="125"/>
      <c r="B276" s="125"/>
      <c r="C276" s="125"/>
      <c r="D276" s="125"/>
      <c r="E276" s="125"/>
      <c r="F276" s="125"/>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8" customHeight="1" x14ac:dyDescent="0.45">
      <c r="A277" s="125"/>
      <c r="B277" s="125"/>
      <c r="C277" s="125"/>
      <c r="D277" s="125"/>
      <c r="E277" s="125"/>
      <c r="F277" s="125"/>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8" customHeight="1" x14ac:dyDescent="0.45">
      <c r="A278" s="125"/>
      <c r="B278" s="125"/>
      <c r="C278" s="125"/>
      <c r="D278" s="125"/>
      <c r="E278" s="125"/>
      <c r="F278" s="125"/>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8" customHeight="1" x14ac:dyDescent="0.45">
      <c r="A279" s="125"/>
      <c r="B279" s="125"/>
      <c r="C279" s="125"/>
      <c r="D279" s="125"/>
      <c r="E279" s="125"/>
      <c r="F279" s="125"/>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8" customHeight="1" x14ac:dyDescent="0.45">
      <c r="A280" s="125"/>
      <c r="B280" s="125"/>
      <c r="C280" s="125"/>
      <c r="D280" s="125"/>
      <c r="E280" s="125"/>
      <c r="F280" s="125"/>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8" customHeight="1" x14ac:dyDescent="0.45">
      <c r="A281" s="125"/>
      <c r="B281" s="125"/>
      <c r="C281" s="125"/>
      <c r="D281" s="125"/>
      <c r="E281" s="125"/>
      <c r="F281" s="125"/>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8" customHeight="1" x14ac:dyDescent="0.45">
      <c r="A282" s="125"/>
      <c r="B282" s="125"/>
      <c r="C282" s="125"/>
      <c r="D282" s="125"/>
      <c r="E282" s="125"/>
      <c r="F282" s="125"/>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8" customHeight="1" x14ac:dyDescent="0.45">
      <c r="A283" s="125"/>
      <c r="B283" s="125"/>
      <c r="C283" s="125"/>
      <c r="D283" s="125"/>
      <c r="E283" s="125"/>
      <c r="F283" s="125"/>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8" customHeight="1" x14ac:dyDescent="0.45">
      <c r="A284" s="125"/>
      <c r="B284" s="125"/>
      <c r="C284" s="125"/>
      <c r="D284" s="125"/>
      <c r="E284" s="125"/>
      <c r="F284" s="125"/>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8" customHeight="1" x14ac:dyDescent="0.45">
      <c r="A285" s="125"/>
      <c r="B285" s="125"/>
      <c r="C285" s="125"/>
      <c r="D285" s="125"/>
      <c r="E285" s="125"/>
      <c r="F285" s="125"/>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8" customHeight="1" x14ac:dyDescent="0.45">
      <c r="A286" s="125"/>
      <c r="B286" s="125"/>
      <c r="C286" s="125"/>
      <c r="D286" s="125"/>
      <c r="E286" s="125"/>
      <c r="F286" s="125"/>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8" customHeight="1" x14ac:dyDescent="0.45">
      <c r="A287" s="125"/>
      <c r="B287" s="125"/>
      <c r="C287" s="125"/>
      <c r="D287" s="125"/>
      <c r="E287" s="125"/>
      <c r="F287" s="125"/>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8" customHeight="1" x14ac:dyDescent="0.45">
      <c r="A288" s="125"/>
      <c r="B288" s="125"/>
      <c r="C288" s="125"/>
      <c r="D288" s="125"/>
      <c r="E288" s="125"/>
      <c r="F288" s="125"/>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8" customHeight="1" x14ac:dyDescent="0.45">
      <c r="A289" s="125"/>
      <c r="B289" s="125"/>
      <c r="C289" s="125"/>
      <c r="D289" s="125"/>
      <c r="E289" s="125"/>
      <c r="F289" s="125"/>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8" customHeight="1" x14ac:dyDescent="0.45">
      <c r="A290" s="125"/>
      <c r="B290" s="125"/>
      <c r="C290" s="125"/>
      <c r="D290" s="125"/>
      <c r="E290" s="125"/>
      <c r="F290" s="125"/>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8" customHeight="1" x14ac:dyDescent="0.45">
      <c r="A291" s="125"/>
      <c r="B291" s="125"/>
      <c r="C291" s="125"/>
      <c r="D291" s="125"/>
      <c r="E291" s="125"/>
      <c r="F291" s="125"/>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8" customHeight="1" x14ac:dyDescent="0.45">
      <c r="A292" s="125"/>
      <c r="B292" s="125"/>
      <c r="C292" s="125"/>
      <c r="D292" s="125"/>
      <c r="E292" s="125"/>
      <c r="F292" s="125"/>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8" customHeight="1" x14ac:dyDescent="0.45">
      <c r="A293" s="125"/>
      <c r="B293" s="125"/>
      <c r="C293" s="125"/>
      <c r="D293" s="125"/>
      <c r="E293" s="125"/>
      <c r="F293" s="125"/>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8" customHeight="1" x14ac:dyDescent="0.45">
      <c r="A294" s="125"/>
      <c r="B294" s="125"/>
      <c r="C294" s="125"/>
      <c r="D294" s="125"/>
      <c r="E294" s="125"/>
      <c r="F294" s="125"/>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8" customHeight="1" x14ac:dyDescent="0.45">
      <c r="A295" s="125"/>
      <c r="B295" s="125"/>
      <c r="C295" s="125"/>
      <c r="D295" s="125"/>
      <c r="E295" s="125"/>
      <c r="F295" s="125"/>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8" customHeight="1" x14ac:dyDescent="0.45">
      <c r="A296" s="125"/>
      <c r="B296" s="125"/>
      <c r="C296" s="125"/>
      <c r="D296" s="125"/>
      <c r="E296" s="125"/>
      <c r="F296" s="125"/>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8" customHeight="1" x14ac:dyDescent="0.45">
      <c r="A297" s="125"/>
      <c r="B297" s="125"/>
      <c r="C297" s="125"/>
      <c r="D297" s="125"/>
      <c r="E297" s="125"/>
      <c r="F297" s="125"/>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8" customHeight="1" x14ac:dyDescent="0.45">
      <c r="A298" s="125"/>
      <c r="B298" s="125"/>
      <c r="C298" s="125"/>
      <c r="D298" s="125"/>
      <c r="E298" s="125"/>
      <c r="F298" s="125"/>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8" customHeight="1" x14ac:dyDescent="0.45">
      <c r="A299" s="125"/>
      <c r="B299" s="125"/>
      <c r="C299" s="125"/>
      <c r="D299" s="125"/>
      <c r="E299" s="125"/>
      <c r="F299" s="125"/>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8" customHeight="1" x14ac:dyDescent="0.45">
      <c r="A300" s="125"/>
      <c r="B300" s="125"/>
      <c r="C300" s="125"/>
      <c r="D300" s="125"/>
      <c r="E300" s="125"/>
      <c r="F300" s="125"/>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8" customHeight="1" x14ac:dyDescent="0.45">
      <c r="A301" s="125"/>
      <c r="B301" s="125"/>
      <c r="C301" s="125"/>
      <c r="D301" s="125"/>
      <c r="E301" s="125"/>
      <c r="F301" s="125"/>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8" customHeight="1" x14ac:dyDescent="0.45">
      <c r="A302" s="125"/>
      <c r="B302" s="125"/>
      <c r="C302" s="125"/>
      <c r="D302" s="125"/>
      <c r="E302" s="125"/>
      <c r="F302" s="125"/>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8" customHeight="1" x14ac:dyDescent="0.45">
      <c r="A303" s="125"/>
      <c r="B303" s="125"/>
      <c r="C303" s="125"/>
      <c r="D303" s="125"/>
      <c r="E303" s="125"/>
      <c r="F303" s="125"/>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8" customHeight="1" x14ac:dyDescent="0.45">
      <c r="A304" s="125"/>
      <c r="B304" s="125"/>
      <c r="C304" s="125"/>
      <c r="D304" s="125"/>
      <c r="E304" s="125"/>
      <c r="F304" s="125"/>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8" customHeight="1" x14ac:dyDescent="0.45">
      <c r="A305" s="125"/>
      <c r="B305" s="125"/>
      <c r="C305" s="125"/>
      <c r="D305" s="125"/>
      <c r="E305" s="125"/>
      <c r="F305" s="125"/>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8" customHeight="1" x14ac:dyDescent="0.45">
      <c r="A306" s="125"/>
      <c r="B306" s="125"/>
      <c r="C306" s="125"/>
      <c r="D306" s="125"/>
      <c r="E306" s="125"/>
      <c r="F306" s="125"/>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8" customHeight="1" x14ac:dyDescent="0.45">
      <c r="A307" s="125"/>
      <c r="B307" s="125"/>
      <c r="C307" s="125"/>
      <c r="D307" s="125"/>
      <c r="E307" s="125"/>
      <c r="F307" s="125"/>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8" customHeight="1" x14ac:dyDescent="0.45">
      <c r="A308" s="125"/>
      <c r="B308" s="125"/>
      <c r="C308" s="125"/>
      <c r="D308" s="125"/>
      <c r="E308" s="125"/>
      <c r="F308" s="125"/>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8" customHeight="1" x14ac:dyDescent="0.45">
      <c r="A309" s="125"/>
      <c r="B309" s="125"/>
      <c r="C309" s="125"/>
      <c r="D309" s="125"/>
      <c r="E309" s="125"/>
      <c r="F309" s="125"/>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8" customHeight="1" x14ac:dyDescent="0.45">
      <c r="A310" s="125"/>
      <c r="B310" s="125"/>
      <c r="C310" s="125"/>
      <c r="D310" s="125"/>
      <c r="E310" s="125"/>
      <c r="F310" s="125"/>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8" customHeight="1" x14ac:dyDescent="0.45">
      <c r="A311" s="125"/>
      <c r="B311" s="125"/>
      <c r="C311" s="125"/>
      <c r="D311" s="125"/>
      <c r="E311" s="125"/>
      <c r="F311" s="125"/>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8" customHeight="1" x14ac:dyDescent="0.45">
      <c r="A312" s="125"/>
      <c r="B312" s="125"/>
      <c r="C312" s="125"/>
      <c r="D312" s="125"/>
      <c r="E312" s="125"/>
      <c r="F312" s="125"/>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8" customHeight="1" x14ac:dyDescent="0.45">
      <c r="A313" s="125"/>
      <c r="B313" s="125"/>
      <c r="C313" s="125"/>
      <c r="D313" s="125"/>
      <c r="E313" s="125"/>
      <c r="F313" s="125"/>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8" customHeight="1" x14ac:dyDescent="0.45">
      <c r="A314" s="125"/>
      <c r="B314" s="125"/>
      <c r="C314" s="125"/>
      <c r="D314" s="125"/>
      <c r="E314" s="125"/>
      <c r="F314" s="125"/>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8" customHeight="1" x14ac:dyDescent="0.45">
      <c r="A315" s="125"/>
      <c r="B315" s="125"/>
      <c r="C315" s="125"/>
      <c r="D315" s="125"/>
      <c r="E315" s="125"/>
      <c r="F315" s="125"/>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8" customHeight="1" x14ac:dyDescent="0.45">
      <c r="A316" s="125"/>
      <c r="B316" s="125"/>
      <c r="C316" s="125"/>
      <c r="D316" s="125"/>
      <c r="E316" s="125"/>
      <c r="F316" s="125"/>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8" customHeight="1" x14ac:dyDescent="0.45">
      <c r="A317" s="125"/>
      <c r="B317" s="125"/>
      <c r="C317" s="125"/>
      <c r="D317" s="125"/>
      <c r="E317" s="125"/>
      <c r="F317" s="125"/>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8" customHeight="1" x14ac:dyDescent="0.45">
      <c r="A318" s="125"/>
      <c r="B318" s="125"/>
      <c r="C318" s="125"/>
      <c r="D318" s="125"/>
      <c r="E318" s="125"/>
      <c r="F318" s="125"/>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8" customHeight="1" x14ac:dyDescent="0.45">
      <c r="A319" s="125"/>
      <c r="B319" s="125"/>
      <c r="C319" s="125"/>
      <c r="D319" s="125"/>
      <c r="E319" s="125"/>
      <c r="F319" s="125"/>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8" customHeight="1" x14ac:dyDescent="0.45">
      <c r="A320" s="125"/>
      <c r="B320" s="125"/>
      <c r="C320" s="125"/>
      <c r="D320" s="125"/>
      <c r="E320" s="125"/>
      <c r="F320" s="125"/>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8" customHeight="1" x14ac:dyDescent="0.45">
      <c r="A321" s="125"/>
      <c r="B321" s="125"/>
      <c r="C321" s="125"/>
      <c r="D321" s="125"/>
      <c r="E321" s="125"/>
      <c r="F321" s="125"/>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8" customHeight="1" x14ac:dyDescent="0.45">
      <c r="A322" s="125"/>
      <c r="B322" s="125"/>
      <c r="C322" s="125"/>
      <c r="D322" s="125"/>
      <c r="E322" s="125"/>
      <c r="F322" s="125"/>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8" customHeight="1" x14ac:dyDescent="0.45">
      <c r="A323" s="125"/>
      <c r="B323" s="125"/>
      <c r="C323" s="125"/>
      <c r="D323" s="125"/>
      <c r="E323" s="125"/>
      <c r="F323" s="125"/>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8" customHeight="1" x14ac:dyDescent="0.45">
      <c r="A324" s="125"/>
      <c r="B324" s="125"/>
      <c r="C324" s="125"/>
      <c r="D324" s="125"/>
      <c r="E324" s="125"/>
      <c r="F324" s="125"/>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8" customHeight="1" x14ac:dyDescent="0.45">
      <c r="A325" s="125"/>
      <c r="B325" s="125"/>
      <c r="C325" s="125"/>
      <c r="D325" s="125"/>
      <c r="E325" s="125"/>
      <c r="F325" s="125"/>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8" customHeight="1" x14ac:dyDescent="0.45">
      <c r="A326" s="125"/>
      <c r="B326" s="125"/>
      <c r="C326" s="125"/>
      <c r="D326" s="125"/>
      <c r="E326" s="125"/>
      <c r="F326" s="125"/>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8" customHeight="1" x14ac:dyDescent="0.45">
      <c r="A327" s="125"/>
      <c r="B327" s="125"/>
      <c r="C327" s="125"/>
      <c r="D327" s="125"/>
      <c r="E327" s="125"/>
      <c r="F327" s="125"/>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8" customHeight="1" x14ac:dyDescent="0.45">
      <c r="A328" s="125"/>
      <c r="B328" s="125"/>
      <c r="C328" s="125"/>
      <c r="D328" s="125"/>
      <c r="E328" s="125"/>
      <c r="F328" s="125"/>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8" customHeight="1" x14ac:dyDescent="0.45">
      <c r="A329" s="125"/>
      <c r="B329" s="125"/>
      <c r="C329" s="125"/>
      <c r="D329" s="125"/>
      <c r="E329" s="125"/>
      <c r="F329" s="125"/>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8" customHeight="1" x14ac:dyDescent="0.45">
      <c r="A330" s="125"/>
      <c r="B330" s="125"/>
      <c r="C330" s="125"/>
      <c r="D330" s="125"/>
      <c r="E330" s="125"/>
      <c r="F330" s="125"/>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8" customHeight="1" x14ac:dyDescent="0.45">
      <c r="A331" s="125"/>
      <c r="B331" s="125"/>
      <c r="C331" s="125"/>
      <c r="D331" s="125"/>
      <c r="E331" s="125"/>
      <c r="F331" s="125"/>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8" customHeight="1" x14ac:dyDescent="0.45">
      <c r="A332" s="125"/>
      <c r="B332" s="125"/>
      <c r="C332" s="125"/>
      <c r="D332" s="125"/>
      <c r="E332" s="125"/>
      <c r="F332" s="125"/>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8" customHeight="1" x14ac:dyDescent="0.45">
      <c r="A333" s="125"/>
      <c r="B333" s="125"/>
      <c r="C333" s="125"/>
      <c r="D333" s="125"/>
      <c r="E333" s="125"/>
      <c r="F333" s="125"/>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8" customHeight="1" x14ac:dyDescent="0.45">
      <c r="A334" s="125"/>
      <c r="B334" s="125"/>
      <c r="C334" s="125"/>
      <c r="D334" s="125"/>
      <c r="E334" s="125"/>
      <c r="F334" s="125"/>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8" customHeight="1" x14ac:dyDescent="0.45">
      <c r="A335" s="125"/>
      <c r="B335" s="125"/>
      <c r="C335" s="125"/>
      <c r="D335" s="125"/>
      <c r="E335" s="125"/>
      <c r="F335" s="125"/>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8" customHeight="1" x14ac:dyDescent="0.45">
      <c r="A336" s="125"/>
      <c r="B336" s="125"/>
      <c r="C336" s="125"/>
      <c r="D336" s="125"/>
      <c r="E336" s="125"/>
      <c r="F336" s="125"/>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8" customHeight="1" x14ac:dyDescent="0.45">
      <c r="A337" s="125"/>
      <c r="B337" s="125"/>
      <c r="C337" s="125"/>
      <c r="D337" s="125"/>
      <c r="E337" s="125"/>
      <c r="F337" s="125"/>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8" customHeight="1" x14ac:dyDescent="0.45">
      <c r="A338" s="125"/>
      <c r="B338" s="125"/>
      <c r="C338" s="125"/>
      <c r="D338" s="125"/>
      <c r="E338" s="125"/>
      <c r="F338" s="125"/>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8" customHeight="1" x14ac:dyDescent="0.45">
      <c r="A339" s="125"/>
      <c r="B339" s="125"/>
      <c r="C339" s="125"/>
      <c r="D339" s="125"/>
      <c r="E339" s="125"/>
      <c r="F339" s="125"/>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8" customHeight="1" x14ac:dyDescent="0.45">
      <c r="A340" s="125"/>
      <c r="B340" s="125"/>
      <c r="C340" s="125"/>
      <c r="D340" s="125"/>
      <c r="E340" s="125"/>
      <c r="F340" s="125"/>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8" customHeight="1" x14ac:dyDescent="0.45">
      <c r="A341" s="125"/>
      <c r="B341" s="125"/>
      <c r="C341" s="125"/>
      <c r="D341" s="125"/>
      <c r="E341" s="125"/>
      <c r="F341" s="125"/>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8" customHeight="1" x14ac:dyDescent="0.45">
      <c r="A342" s="125"/>
      <c r="B342" s="125"/>
      <c r="C342" s="125"/>
      <c r="D342" s="125"/>
      <c r="E342" s="125"/>
      <c r="F342" s="125"/>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8" customHeight="1" x14ac:dyDescent="0.45">
      <c r="A343" s="125"/>
      <c r="B343" s="125"/>
      <c r="C343" s="125"/>
      <c r="D343" s="125"/>
      <c r="E343" s="125"/>
      <c r="F343" s="125"/>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8" customHeight="1" x14ac:dyDescent="0.45">
      <c r="A344" s="125"/>
      <c r="B344" s="125"/>
      <c r="C344" s="125"/>
      <c r="D344" s="125"/>
      <c r="E344" s="125"/>
      <c r="F344" s="125"/>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8" customHeight="1" x14ac:dyDescent="0.45">
      <c r="A345" s="125"/>
      <c r="B345" s="125"/>
      <c r="C345" s="125"/>
      <c r="D345" s="125"/>
      <c r="E345" s="125"/>
      <c r="F345" s="125"/>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8" customHeight="1" x14ac:dyDescent="0.45">
      <c r="A346" s="125"/>
      <c r="B346" s="125"/>
      <c r="C346" s="125"/>
      <c r="D346" s="125"/>
      <c r="E346" s="125"/>
      <c r="F346" s="125"/>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8" customHeight="1" x14ac:dyDescent="0.45">
      <c r="A347" s="125"/>
      <c r="B347" s="125"/>
      <c r="C347" s="125"/>
      <c r="D347" s="125"/>
      <c r="E347" s="125"/>
      <c r="F347" s="125"/>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8" customHeight="1" x14ac:dyDescent="0.45">
      <c r="A348" s="125"/>
      <c r="B348" s="125"/>
      <c r="C348" s="125"/>
      <c r="D348" s="125"/>
      <c r="E348" s="125"/>
      <c r="F348" s="125"/>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8" customHeight="1" x14ac:dyDescent="0.45">
      <c r="A349" s="125"/>
      <c r="B349" s="125"/>
      <c r="C349" s="125"/>
      <c r="D349" s="125"/>
      <c r="E349" s="125"/>
      <c r="F349" s="125"/>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8" customHeight="1" x14ac:dyDescent="0.45">
      <c r="A350" s="125"/>
      <c r="B350" s="125"/>
      <c r="C350" s="125"/>
      <c r="D350" s="125"/>
      <c r="E350" s="125"/>
      <c r="F350" s="125"/>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8" customHeight="1" x14ac:dyDescent="0.45">
      <c r="A351" s="125"/>
      <c r="B351" s="125"/>
      <c r="C351" s="125"/>
      <c r="D351" s="125"/>
      <c r="E351" s="125"/>
      <c r="F351" s="125"/>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8" customHeight="1" x14ac:dyDescent="0.45">
      <c r="A352" s="125"/>
      <c r="B352" s="125"/>
      <c r="C352" s="125"/>
      <c r="D352" s="125"/>
      <c r="E352" s="125"/>
      <c r="F352" s="125"/>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8" customHeight="1" x14ac:dyDescent="0.45">
      <c r="A353" s="125"/>
      <c r="B353" s="125"/>
      <c r="C353" s="125"/>
      <c r="D353" s="125"/>
      <c r="E353" s="125"/>
      <c r="F353" s="125"/>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8" customHeight="1" x14ac:dyDescent="0.45">
      <c r="A354" s="125"/>
      <c r="B354" s="125"/>
      <c r="C354" s="125"/>
      <c r="D354" s="125"/>
      <c r="E354" s="125"/>
      <c r="F354" s="125"/>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8" customHeight="1" x14ac:dyDescent="0.45">
      <c r="A355" s="125"/>
      <c r="B355" s="125"/>
      <c r="C355" s="125"/>
      <c r="D355" s="125"/>
      <c r="E355" s="125"/>
      <c r="F355" s="125"/>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8" customHeight="1" x14ac:dyDescent="0.45">
      <c r="A356" s="125"/>
      <c r="B356" s="125"/>
      <c r="C356" s="125"/>
      <c r="D356" s="125"/>
      <c r="E356" s="125"/>
      <c r="F356" s="125"/>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8" customHeight="1" x14ac:dyDescent="0.45">
      <c r="A357" s="125"/>
      <c r="B357" s="125"/>
      <c r="C357" s="125"/>
      <c r="D357" s="125"/>
      <c r="E357" s="125"/>
      <c r="F357" s="125"/>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8" customHeight="1" x14ac:dyDescent="0.45">
      <c r="A358" s="125"/>
      <c r="B358" s="125"/>
      <c r="C358" s="125"/>
      <c r="D358" s="125"/>
      <c r="E358" s="125"/>
      <c r="F358" s="125"/>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8" customHeight="1" x14ac:dyDescent="0.45">
      <c r="A359" s="125"/>
      <c r="B359" s="125"/>
      <c r="C359" s="125"/>
      <c r="D359" s="125"/>
      <c r="E359" s="125"/>
      <c r="F359" s="125"/>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8" customHeight="1" x14ac:dyDescent="0.45">
      <c r="A360" s="125"/>
      <c r="B360" s="125"/>
      <c r="C360" s="125"/>
      <c r="D360" s="125"/>
      <c r="E360" s="125"/>
      <c r="F360" s="125"/>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8" customHeight="1" x14ac:dyDescent="0.45">
      <c r="A361" s="125"/>
      <c r="B361" s="125"/>
      <c r="C361" s="125"/>
      <c r="D361" s="125"/>
      <c r="E361" s="125"/>
      <c r="F361" s="125"/>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8" customHeight="1" x14ac:dyDescent="0.45">
      <c r="A362" s="125"/>
      <c r="B362" s="125"/>
      <c r="C362" s="125"/>
      <c r="D362" s="125"/>
      <c r="E362" s="125"/>
      <c r="F362" s="125"/>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8" customHeight="1" x14ac:dyDescent="0.45">
      <c r="A363" s="125"/>
      <c r="B363" s="125"/>
      <c r="C363" s="125"/>
      <c r="D363" s="125"/>
      <c r="E363" s="125"/>
      <c r="F363" s="125"/>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8" customHeight="1" x14ac:dyDescent="0.45">
      <c r="A364" s="125"/>
      <c r="B364" s="125"/>
      <c r="C364" s="125"/>
      <c r="D364" s="125"/>
      <c r="E364" s="125"/>
      <c r="F364" s="125"/>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8" customHeight="1" x14ac:dyDescent="0.45">
      <c r="A365" s="125"/>
      <c r="B365" s="125"/>
      <c r="C365" s="125"/>
      <c r="D365" s="125"/>
      <c r="E365" s="125"/>
      <c r="F365" s="125"/>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8" customHeight="1" x14ac:dyDescent="0.45">
      <c r="A366" s="125"/>
      <c r="B366" s="125"/>
      <c r="C366" s="125"/>
      <c r="D366" s="125"/>
      <c r="E366" s="125"/>
      <c r="F366" s="125"/>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8" customHeight="1" x14ac:dyDescent="0.45">
      <c r="A367" s="125"/>
      <c r="B367" s="125"/>
      <c r="C367" s="125"/>
      <c r="D367" s="125"/>
      <c r="E367" s="125"/>
      <c r="F367" s="125"/>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8" customHeight="1" x14ac:dyDescent="0.45">
      <c r="A368" s="125"/>
      <c r="B368" s="125"/>
      <c r="C368" s="125"/>
      <c r="D368" s="125"/>
      <c r="E368" s="125"/>
      <c r="F368" s="125"/>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8" customHeight="1" x14ac:dyDescent="0.45">
      <c r="A369" s="125"/>
      <c r="B369" s="125"/>
      <c r="C369" s="125"/>
      <c r="D369" s="125"/>
      <c r="E369" s="125"/>
      <c r="F369" s="125"/>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8" customHeight="1" x14ac:dyDescent="0.45">
      <c r="A370" s="125"/>
      <c r="B370" s="125"/>
      <c r="C370" s="125"/>
      <c r="D370" s="125"/>
      <c r="E370" s="125"/>
      <c r="F370" s="125"/>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8" customHeight="1" x14ac:dyDescent="0.45">
      <c r="A371" s="125"/>
      <c r="B371" s="125"/>
      <c r="C371" s="125"/>
      <c r="D371" s="125"/>
      <c r="E371" s="125"/>
      <c r="F371" s="125"/>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8" customHeight="1" x14ac:dyDescent="0.45">
      <c r="A372" s="125"/>
      <c r="B372" s="125"/>
      <c r="C372" s="125"/>
      <c r="D372" s="125"/>
      <c r="E372" s="125"/>
      <c r="F372" s="125"/>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8" customHeight="1" x14ac:dyDescent="0.45">
      <c r="A373" s="125"/>
      <c r="B373" s="125"/>
      <c r="C373" s="125"/>
      <c r="D373" s="125"/>
      <c r="E373" s="125"/>
      <c r="F373" s="125"/>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8" customHeight="1" x14ac:dyDescent="0.45">
      <c r="A374" s="125"/>
      <c r="B374" s="125"/>
      <c r="C374" s="125"/>
      <c r="D374" s="125"/>
      <c r="E374" s="125"/>
      <c r="F374" s="125"/>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8" customHeight="1" x14ac:dyDescent="0.45">
      <c r="A375" s="125"/>
      <c r="B375" s="125"/>
      <c r="C375" s="125"/>
      <c r="D375" s="125"/>
      <c r="E375" s="125"/>
      <c r="F375" s="125"/>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8" customHeight="1" x14ac:dyDescent="0.45">
      <c r="A376" s="125"/>
      <c r="B376" s="125"/>
      <c r="C376" s="125"/>
      <c r="D376" s="125"/>
      <c r="E376" s="125"/>
      <c r="F376" s="125"/>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8" customHeight="1" x14ac:dyDescent="0.45">
      <c r="A377" s="125"/>
      <c r="B377" s="125"/>
      <c r="C377" s="125"/>
      <c r="D377" s="125"/>
      <c r="E377" s="125"/>
      <c r="F377" s="125"/>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8" customHeight="1" x14ac:dyDescent="0.45">
      <c r="A378" s="125"/>
      <c r="B378" s="125"/>
      <c r="C378" s="125"/>
      <c r="D378" s="125"/>
      <c r="E378" s="125"/>
      <c r="F378" s="125"/>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8" customHeight="1" x14ac:dyDescent="0.45">
      <c r="A379" s="125"/>
      <c r="B379" s="125"/>
      <c r="C379" s="125"/>
      <c r="D379" s="125"/>
      <c r="E379" s="125"/>
      <c r="F379" s="125"/>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8" customHeight="1" x14ac:dyDescent="0.45">
      <c r="A380" s="125"/>
      <c r="B380" s="125"/>
      <c r="C380" s="125"/>
      <c r="D380" s="125"/>
      <c r="E380" s="125"/>
      <c r="F380" s="125"/>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8" customHeight="1" x14ac:dyDescent="0.45">
      <c r="A381" s="125"/>
      <c r="B381" s="125"/>
      <c r="C381" s="125"/>
      <c r="D381" s="125"/>
      <c r="E381" s="125"/>
      <c r="F381" s="125"/>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8" customHeight="1" x14ac:dyDescent="0.45">
      <c r="A382" s="125"/>
      <c r="B382" s="125"/>
      <c r="C382" s="125"/>
      <c r="D382" s="125"/>
      <c r="E382" s="125"/>
      <c r="F382" s="125"/>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8" customHeight="1" x14ac:dyDescent="0.45">
      <c r="A383" s="125"/>
      <c r="B383" s="125"/>
      <c r="C383" s="125"/>
      <c r="D383" s="125"/>
      <c r="E383" s="125"/>
      <c r="F383" s="125"/>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8" customHeight="1" x14ac:dyDescent="0.45">
      <c r="A384" s="125"/>
      <c r="B384" s="125"/>
      <c r="C384" s="125"/>
      <c r="D384" s="125"/>
      <c r="E384" s="125"/>
      <c r="F384" s="125"/>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8" customHeight="1" x14ac:dyDescent="0.45">
      <c r="A385" s="125"/>
      <c r="B385" s="125"/>
      <c r="C385" s="125"/>
      <c r="D385" s="125"/>
      <c r="E385" s="125"/>
      <c r="F385" s="125"/>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8" customHeight="1" x14ac:dyDescent="0.45">
      <c r="A386" s="125"/>
      <c r="B386" s="125"/>
      <c r="C386" s="125"/>
      <c r="D386" s="125"/>
      <c r="E386" s="125"/>
      <c r="F386" s="125"/>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8" customHeight="1" x14ac:dyDescent="0.45">
      <c r="A387" s="125"/>
      <c r="B387" s="125"/>
      <c r="C387" s="125"/>
      <c r="D387" s="125"/>
      <c r="E387" s="125"/>
      <c r="F387" s="125"/>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8" customHeight="1" x14ac:dyDescent="0.45">
      <c r="A388" s="125"/>
      <c r="B388" s="125"/>
      <c r="C388" s="125"/>
      <c r="D388" s="125"/>
      <c r="E388" s="125"/>
      <c r="F388" s="125"/>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8" customHeight="1" x14ac:dyDescent="0.45">
      <c r="A389" s="125"/>
      <c r="B389" s="125"/>
      <c r="C389" s="125"/>
      <c r="D389" s="125"/>
      <c r="E389" s="125"/>
      <c r="F389" s="125"/>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8" customHeight="1" x14ac:dyDescent="0.45">
      <c r="A390" s="125"/>
      <c r="B390" s="125"/>
      <c r="C390" s="125"/>
      <c r="D390" s="125"/>
      <c r="E390" s="125"/>
      <c r="F390" s="125"/>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8" customHeight="1" x14ac:dyDescent="0.45">
      <c r="A391" s="125"/>
      <c r="B391" s="125"/>
      <c r="C391" s="125"/>
      <c r="D391" s="125"/>
      <c r="E391" s="125"/>
      <c r="F391" s="125"/>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8" customHeight="1" x14ac:dyDescent="0.45">
      <c r="A392" s="125"/>
      <c r="B392" s="125"/>
      <c r="C392" s="125"/>
      <c r="D392" s="125"/>
      <c r="E392" s="125"/>
      <c r="F392" s="125"/>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8" customHeight="1" x14ac:dyDescent="0.45">
      <c r="A393" s="125"/>
      <c r="B393" s="125"/>
      <c r="C393" s="125"/>
      <c r="D393" s="125"/>
      <c r="E393" s="125"/>
      <c r="F393" s="125"/>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8" customHeight="1" x14ac:dyDescent="0.45">
      <c r="A394" s="125"/>
      <c r="B394" s="125"/>
      <c r="C394" s="125"/>
      <c r="D394" s="125"/>
      <c r="E394" s="125"/>
      <c r="F394" s="125"/>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8" customHeight="1" x14ac:dyDescent="0.45">
      <c r="A395" s="125"/>
      <c r="B395" s="125"/>
      <c r="C395" s="125"/>
      <c r="D395" s="125"/>
      <c r="E395" s="125"/>
      <c r="F395" s="125"/>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8" customHeight="1" x14ac:dyDescent="0.45">
      <c r="A396" s="125"/>
      <c r="B396" s="125"/>
      <c r="C396" s="125"/>
      <c r="D396" s="125"/>
      <c r="E396" s="125"/>
      <c r="F396" s="125"/>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8" customHeight="1" x14ac:dyDescent="0.45">
      <c r="A397" s="125"/>
      <c r="B397" s="125"/>
      <c r="C397" s="125"/>
      <c r="D397" s="125"/>
      <c r="E397" s="125"/>
      <c r="F397" s="125"/>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8" customHeight="1" x14ac:dyDescent="0.45">
      <c r="A398" s="125"/>
      <c r="B398" s="125"/>
      <c r="C398" s="125"/>
      <c r="D398" s="125"/>
      <c r="E398" s="125"/>
      <c r="F398" s="125"/>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8" customHeight="1" x14ac:dyDescent="0.45">
      <c r="A399" s="125"/>
      <c r="B399" s="125"/>
      <c r="C399" s="125"/>
      <c r="D399" s="125"/>
      <c r="E399" s="125"/>
      <c r="F399" s="125"/>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8" customHeight="1" x14ac:dyDescent="0.45">
      <c r="A400" s="125"/>
      <c r="B400" s="125"/>
      <c r="C400" s="125"/>
      <c r="D400" s="125"/>
      <c r="E400" s="125"/>
      <c r="F400" s="125"/>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8" customHeight="1" x14ac:dyDescent="0.45">
      <c r="A401" s="125"/>
      <c r="B401" s="125"/>
      <c r="C401" s="125"/>
      <c r="D401" s="125"/>
      <c r="E401" s="125"/>
      <c r="F401" s="125"/>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8" customHeight="1" x14ac:dyDescent="0.45">
      <c r="A402" s="125"/>
      <c r="B402" s="125"/>
      <c r="C402" s="125"/>
      <c r="D402" s="125"/>
      <c r="E402" s="125"/>
      <c r="F402" s="125"/>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8" customHeight="1" x14ac:dyDescent="0.45">
      <c r="A403" s="125"/>
      <c r="B403" s="125"/>
      <c r="C403" s="125"/>
      <c r="D403" s="125"/>
      <c r="E403" s="125"/>
      <c r="F403" s="125"/>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8" customHeight="1" x14ac:dyDescent="0.45">
      <c r="A404" s="125"/>
      <c r="B404" s="125"/>
      <c r="C404" s="125"/>
      <c r="D404" s="125"/>
      <c r="E404" s="125"/>
      <c r="F404" s="125"/>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8" customHeight="1" x14ac:dyDescent="0.45">
      <c r="A405" s="125"/>
      <c r="B405" s="125"/>
      <c r="C405" s="125"/>
      <c r="D405" s="125"/>
      <c r="E405" s="125"/>
      <c r="F405" s="125"/>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8" customHeight="1" x14ac:dyDescent="0.45">
      <c r="A406" s="125"/>
      <c r="B406" s="125"/>
      <c r="C406" s="125"/>
      <c r="D406" s="125"/>
      <c r="E406" s="125"/>
      <c r="F406" s="125"/>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8" customHeight="1" x14ac:dyDescent="0.45">
      <c r="A407" s="125"/>
      <c r="B407" s="125"/>
      <c r="C407" s="125"/>
      <c r="D407" s="125"/>
      <c r="E407" s="125"/>
      <c r="F407" s="125"/>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8" customHeight="1" x14ac:dyDescent="0.45">
      <c r="A408" s="125"/>
      <c r="B408" s="125"/>
      <c r="C408" s="125"/>
      <c r="D408" s="125"/>
      <c r="E408" s="125"/>
      <c r="F408" s="125"/>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8" customHeight="1" x14ac:dyDescent="0.45">
      <c r="A409" s="125"/>
      <c r="B409" s="125"/>
      <c r="C409" s="125"/>
      <c r="D409" s="125"/>
      <c r="E409" s="125"/>
      <c r="F409" s="125"/>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8" customHeight="1" x14ac:dyDescent="0.45">
      <c r="A410" s="125"/>
      <c r="B410" s="125"/>
      <c r="C410" s="125"/>
      <c r="D410" s="125"/>
      <c r="E410" s="125"/>
      <c r="F410" s="125"/>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8" customHeight="1" x14ac:dyDescent="0.45">
      <c r="A411" s="125"/>
      <c r="B411" s="125"/>
      <c r="C411" s="125"/>
      <c r="D411" s="125"/>
      <c r="E411" s="125"/>
      <c r="F411" s="125"/>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8" customHeight="1" x14ac:dyDescent="0.45">
      <c r="A412" s="125"/>
      <c r="B412" s="125"/>
      <c r="C412" s="125"/>
      <c r="D412" s="125"/>
      <c r="E412" s="125"/>
      <c r="F412" s="125"/>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8" customHeight="1" x14ac:dyDescent="0.45">
      <c r="A413" s="125"/>
      <c r="B413" s="125"/>
      <c r="C413" s="125"/>
      <c r="D413" s="125"/>
      <c r="E413" s="125"/>
      <c r="F413" s="125"/>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8" customHeight="1" x14ac:dyDescent="0.45">
      <c r="A414" s="125"/>
      <c r="B414" s="125"/>
      <c r="C414" s="125"/>
      <c r="D414" s="125"/>
      <c r="E414" s="125"/>
      <c r="F414" s="125"/>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8" customHeight="1" x14ac:dyDescent="0.45">
      <c r="A415" s="125"/>
      <c r="B415" s="125"/>
      <c r="C415" s="125"/>
      <c r="D415" s="125"/>
      <c r="E415" s="125"/>
      <c r="F415" s="125"/>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8" customHeight="1" x14ac:dyDescent="0.45">
      <c r="A416" s="125"/>
      <c r="B416" s="125"/>
      <c r="C416" s="125"/>
      <c r="D416" s="125"/>
      <c r="E416" s="125"/>
      <c r="F416" s="125"/>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8" customHeight="1" x14ac:dyDescent="0.45">
      <c r="A417" s="125"/>
      <c r="B417" s="125"/>
      <c r="C417" s="125"/>
      <c r="D417" s="125"/>
      <c r="E417" s="125"/>
      <c r="F417" s="125"/>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8" customHeight="1" x14ac:dyDescent="0.45">
      <c r="A418" s="125"/>
      <c r="B418" s="125"/>
      <c r="C418" s="125"/>
      <c r="D418" s="125"/>
      <c r="E418" s="125"/>
      <c r="F418" s="125"/>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8" customHeight="1" x14ac:dyDescent="0.45">
      <c r="A419" s="125"/>
      <c r="B419" s="125"/>
      <c r="C419" s="125"/>
      <c r="D419" s="125"/>
      <c r="E419" s="125"/>
      <c r="F419" s="125"/>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8" customHeight="1" x14ac:dyDescent="0.45">
      <c r="A420" s="125"/>
      <c r="B420" s="125"/>
      <c r="C420" s="125"/>
      <c r="D420" s="125"/>
      <c r="E420" s="125"/>
      <c r="F420" s="125"/>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8" customHeight="1" x14ac:dyDescent="0.45">
      <c r="A421" s="125"/>
      <c r="B421" s="125"/>
      <c r="C421" s="125"/>
      <c r="D421" s="125"/>
      <c r="E421" s="125"/>
      <c r="F421" s="125"/>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8" customHeight="1" x14ac:dyDescent="0.45">
      <c r="A422" s="125"/>
      <c r="B422" s="125"/>
      <c r="C422" s="125"/>
      <c r="D422" s="125"/>
      <c r="E422" s="125"/>
      <c r="F422" s="125"/>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8" customHeight="1" x14ac:dyDescent="0.45">
      <c r="A423" s="125"/>
      <c r="B423" s="125"/>
      <c r="C423" s="125"/>
      <c r="D423" s="125"/>
      <c r="E423" s="125"/>
      <c r="F423" s="125"/>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8" customHeight="1" x14ac:dyDescent="0.45">
      <c r="A424" s="125"/>
      <c r="B424" s="125"/>
      <c r="C424" s="125"/>
      <c r="D424" s="125"/>
      <c r="E424" s="125"/>
      <c r="F424" s="125"/>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8" customHeight="1" x14ac:dyDescent="0.45">
      <c r="A425" s="125"/>
      <c r="B425" s="125"/>
      <c r="C425" s="125"/>
      <c r="D425" s="125"/>
      <c r="E425" s="125"/>
      <c r="F425" s="125"/>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8" customHeight="1" x14ac:dyDescent="0.45">
      <c r="A426" s="125"/>
      <c r="B426" s="125"/>
      <c r="C426" s="125"/>
      <c r="D426" s="125"/>
      <c r="E426" s="125"/>
      <c r="F426" s="125"/>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8" customHeight="1" x14ac:dyDescent="0.45">
      <c r="A427" s="125"/>
      <c r="B427" s="125"/>
      <c r="C427" s="125"/>
      <c r="D427" s="125"/>
      <c r="E427" s="125"/>
      <c r="F427" s="125"/>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8" customHeight="1" x14ac:dyDescent="0.45">
      <c r="A428" s="125"/>
      <c r="B428" s="125"/>
      <c r="C428" s="125"/>
      <c r="D428" s="125"/>
      <c r="E428" s="125"/>
      <c r="F428" s="125"/>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8" customHeight="1" x14ac:dyDescent="0.45">
      <c r="A429" s="125"/>
      <c r="B429" s="125"/>
      <c r="C429" s="125"/>
      <c r="D429" s="125"/>
      <c r="E429" s="125"/>
      <c r="F429" s="125"/>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8" customHeight="1" x14ac:dyDescent="0.45">
      <c r="A430" s="125"/>
      <c r="B430" s="125"/>
      <c r="C430" s="125"/>
      <c r="D430" s="125"/>
      <c r="E430" s="125"/>
      <c r="F430" s="125"/>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8" customHeight="1" x14ac:dyDescent="0.45">
      <c r="A431" s="125"/>
      <c r="B431" s="125"/>
      <c r="C431" s="125"/>
      <c r="D431" s="125"/>
      <c r="E431" s="125"/>
      <c r="F431" s="125"/>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8" customHeight="1" x14ac:dyDescent="0.45">
      <c r="A432" s="125"/>
      <c r="B432" s="125"/>
      <c r="C432" s="125"/>
      <c r="D432" s="125"/>
      <c r="E432" s="125"/>
      <c r="F432" s="125"/>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8" customHeight="1" x14ac:dyDescent="0.45">
      <c r="A433" s="125"/>
      <c r="B433" s="125"/>
      <c r="C433" s="125"/>
      <c r="D433" s="125"/>
      <c r="E433" s="125"/>
      <c r="F433" s="125"/>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8" customHeight="1" x14ac:dyDescent="0.45">
      <c r="A434" s="125"/>
      <c r="B434" s="125"/>
      <c r="C434" s="125"/>
      <c r="D434" s="125"/>
      <c r="E434" s="125"/>
      <c r="F434" s="125"/>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8" customHeight="1" x14ac:dyDescent="0.45">
      <c r="A435" s="125"/>
      <c r="B435" s="125"/>
      <c r="C435" s="125"/>
      <c r="D435" s="125"/>
      <c r="E435" s="125"/>
      <c r="F435" s="125"/>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8" customHeight="1" x14ac:dyDescent="0.45">
      <c r="A436" s="125"/>
      <c r="B436" s="125"/>
      <c r="C436" s="125"/>
      <c r="D436" s="125"/>
      <c r="E436" s="125"/>
      <c r="F436" s="125"/>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8" customHeight="1" x14ac:dyDescent="0.45">
      <c r="A437" s="125"/>
      <c r="B437" s="125"/>
      <c r="C437" s="125"/>
      <c r="D437" s="125"/>
      <c r="E437" s="125"/>
      <c r="F437" s="125"/>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8" customHeight="1" x14ac:dyDescent="0.45">
      <c r="A438" s="125"/>
      <c r="B438" s="125"/>
      <c r="C438" s="125"/>
      <c r="D438" s="125"/>
      <c r="E438" s="125"/>
      <c r="F438" s="125"/>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8" customHeight="1" x14ac:dyDescent="0.45">
      <c r="A439" s="125"/>
      <c r="B439" s="125"/>
      <c r="C439" s="125"/>
      <c r="D439" s="125"/>
      <c r="E439" s="125"/>
      <c r="F439" s="125"/>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8" customHeight="1" x14ac:dyDescent="0.45">
      <c r="A440" s="125"/>
      <c r="B440" s="125"/>
      <c r="C440" s="125"/>
      <c r="D440" s="125"/>
      <c r="E440" s="125"/>
      <c r="F440" s="125"/>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8" customHeight="1" x14ac:dyDescent="0.45">
      <c r="A441" s="125"/>
      <c r="B441" s="125"/>
      <c r="C441" s="125"/>
      <c r="D441" s="125"/>
      <c r="E441" s="125"/>
      <c r="F441" s="125"/>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8" customHeight="1" x14ac:dyDescent="0.45">
      <c r="A442" s="125"/>
      <c r="B442" s="125"/>
      <c r="C442" s="125"/>
      <c r="D442" s="125"/>
      <c r="E442" s="125"/>
      <c r="F442" s="125"/>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8" customHeight="1" x14ac:dyDescent="0.45">
      <c r="A443" s="125"/>
      <c r="B443" s="125"/>
      <c r="C443" s="125"/>
      <c r="D443" s="125"/>
      <c r="E443" s="125"/>
      <c r="F443" s="125"/>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8" customHeight="1" x14ac:dyDescent="0.45">
      <c r="A444" s="125"/>
      <c r="B444" s="125"/>
      <c r="C444" s="125"/>
      <c r="D444" s="125"/>
      <c r="E444" s="125"/>
      <c r="F444" s="125"/>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8" customHeight="1" x14ac:dyDescent="0.45">
      <c r="A445" s="125"/>
      <c r="B445" s="125"/>
      <c r="C445" s="125"/>
      <c r="D445" s="125"/>
      <c r="E445" s="125"/>
      <c r="F445" s="125"/>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8" customHeight="1" x14ac:dyDescent="0.45">
      <c r="A446" s="125"/>
      <c r="B446" s="125"/>
      <c r="C446" s="125"/>
      <c r="D446" s="125"/>
      <c r="E446" s="125"/>
      <c r="F446" s="125"/>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8" customHeight="1" x14ac:dyDescent="0.45">
      <c r="A447" s="125"/>
      <c r="B447" s="125"/>
      <c r="C447" s="125"/>
      <c r="D447" s="125"/>
      <c r="E447" s="125"/>
      <c r="F447" s="125"/>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8" customHeight="1" x14ac:dyDescent="0.45">
      <c r="A448" s="125"/>
      <c r="B448" s="125"/>
      <c r="C448" s="125"/>
      <c r="D448" s="125"/>
      <c r="E448" s="125"/>
      <c r="F448" s="125"/>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8" customHeight="1" x14ac:dyDescent="0.45">
      <c r="A449" s="125"/>
      <c r="B449" s="125"/>
      <c r="C449" s="125"/>
      <c r="D449" s="125"/>
      <c r="E449" s="125"/>
      <c r="F449" s="125"/>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8" customHeight="1" x14ac:dyDescent="0.45">
      <c r="A450" s="125"/>
      <c r="B450" s="125"/>
      <c r="C450" s="125"/>
      <c r="D450" s="125"/>
      <c r="E450" s="125"/>
      <c r="F450" s="125"/>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8" customHeight="1" x14ac:dyDescent="0.45">
      <c r="A451" s="125"/>
      <c r="B451" s="125"/>
      <c r="C451" s="125"/>
      <c r="D451" s="125"/>
      <c r="E451" s="125"/>
      <c r="F451" s="125"/>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8" customHeight="1" x14ac:dyDescent="0.45">
      <c r="A452" s="125"/>
      <c r="B452" s="125"/>
      <c r="C452" s="125"/>
      <c r="D452" s="125"/>
      <c r="E452" s="125"/>
      <c r="F452" s="125"/>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8" customHeight="1" x14ac:dyDescent="0.45">
      <c r="A453" s="125"/>
      <c r="B453" s="125"/>
      <c r="C453" s="125"/>
      <c r="D453" s="125"/>
      <c r="E453" s="125"/>
      <c r="F453" s="125"/>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8" customHeight="1" x14ac:dyDescent="0.45">
      <c r="A454" s="125"/>
      <c r="B454" s="125"/>
      <c r="C454" s="125"/>
      <c r="D454" s="125"/>
      <c r="E454" s="125"/>
      <c r="F454" s="125"/>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8" customHeight="1" x14ac:dyDescent="0.45">
      <c r="A455" s="125"/>
      <c r="B455" s="125"/>
      <c r="C455" s="125"/>
      <c r="D455" s="125"/>
      <c r="E455" s="125"/>
      <c r="F455" s="125"/>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8" customHeight="1" x14ac:dyDescent="0.45">
      <c r="A456" s="125"/>
      <c r="B456" s="125"/>
      <c r="C456" s="125"/>
      <c r="D456" s="125"/>
      <c r="E456" s="125"/>
      <c r="F456" s="125"/>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8" customHeight="1" x14ac:dyDescent="0.45">
      <c r="A457" s="125"/>
      <c r="B457" s="125"/>
      <c r="C457" s="125"/>
      <c r="D457" s="125"/>
      <c r="E457" s="125"/>
      <c r="F457" s="125"/>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8" customHeight="1" x14ac:dyDescent="0.45">
      <c r="A458" s="125"/>
      <c r="B458" s="125"/>
      <c r="C458" s="125"/>
      <c r="D458" s="125"/>
      <c r="E458" s="125"/>
      <c r="F458" s="125"/>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8" customHeight="1" x14ac:dyDescent="0.45">
      <c r="A459" s="125"/>
      <c r="B459" s="125"/>
      <c r="C459" s="125"/>
      <c r="D459" s="125"/>
      <c r="E459" s="125"/>
      <c r="F459" s="125"/>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8" customHeight="1" x14ac:dyDescent="0.45">
      <c r="A460" s="125"/>
      <c r="B460" s="125"/>
      <c r="C460" s="125"/>
      <c r="D460" s="125"/>
      <c r="E460" s="125"/>
      <c r="F460" s="125"/>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8" customHeight="1" x14ac:dyDescent="0.45">
      <c r="A461" s="125"/>
      <c r="B461" s="125"/>
      <c r="C461" s="125"/>
      <c r="D461" s="125"/>
      <c r="E461" s="125"/>
      <c r="F461" s="125"/>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8" customHeight="1" x14ac:dyDescent="0.45">
      <c r="A462" s="125"/>
      <c r="B462" s="125"/>
      <c r="C462" s="125"/>
      <c r="D462" s="125"/>
      <c r="E462" s="125"/>
      <c r="F462" s="125"/>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8" customHeight="1" x14ac:dyDescent="0.45">
      <c r="A463" s="125"/>
      <c r="B463" s="125"/>
      <c r="C463" s="125"/>
      <c r="D463" s="125"/>
      <c r="E463" s="125"/>
      <c r="F463" s="125"/>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8" customHeight="1" x14ac:dyDescent="0.45">
      <c r="A464" s="125"/>
      <c r="B464" s="125"/>
      <c r="C464" s="125"/>
      <c r="D464" s="125"/>
      <c r="E464" s="125"/>
      <c r="F464" s="125"/>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8" customHeight="1" x14ac:dyDescent="0.45">
      <c r="A465" s="125"/>
      <c r="B465" s="125"/>
      <c r="C465" s="125"/>
      <c r="D465" s="125"/>
      <c r="E465" s="125"/>
      <c r="F465" s="125"/>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8" customHeight="1" x14ac:dyDescent="0.45">
      <c r="A466" s="125"/>
      <c r="B466" s="125"/>
      <c r="C466" s="125"/>
      <c r="D466" s="125"/>
      <c r="E466" s="125"/>
      <c r="F466" s="125"/>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8" customHeight="1" x14ac:dyDescent="0.45">
      <c r="A467" s="125"/>
      <c r="B467" s="125"/>
      <c r="C467" s="125"/>
      <c r="D467" s="125"/>
      <c r="E467" s="125"/>
      <c r="F467" s="125"/>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8" customHeight="1" x14ac:dyDescent="0.45">
      <c r="A468" s="125"/>
      <c r="B468" s="125"/>
      <c r="C468" s="125"/>
      <c r="D468" s="125"/>
      <c r="E468" s="125"/>
      <c r="F468" s="125"/>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8" customHeight="1" x14ac:dyDescent="0.45">
      <c r="A469" s="125"/>
      <c r="B469" s="125"/>
      <c r="C469" s="125"/>
      <c r="D469" s="125"/>
      <c r="E469" s="125"/>
      <c r="F469" s="125"/>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8" customHeight="1" x14ac:dyDescent="0.45">
      <c r="A470" s="125"/>
      <c r="B470" s="125"/>
      <c r="C470" s="125"/>
      <c r="D470" s="125"/>
      <c r="E470" s="125"/>
      <c r="F470" s="125"/>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8" customHeight="1" x14ac:dyDescent="0.45">
      <c r="A471" s="125"/>
      <c r="B471" s="125"/>
      <c r="C471" s="125"/>
      <c r="D471" s="125"/>
      <c r="E471" s="125"/>
      <c r="F471" s="125"/>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8" customHeight="1" x14ac:dyDescent="0.45">
      <c r="A472" s="125"/>
      <c r="B472" s="125"/>
      <c r="C472" s="125"/>
      <c r="D472" s="125"/>
      <c r="E472" s="125"/>
      <c r="F472" s="125"/>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8" customHeight="1" x14ac:dyDescent="0.45">
      <c r="A473" s="125"/>
      <c r="B473" s="125"/>
      <c r="C473" s="125"/>
      <c r="D473" s="125"/>
      <c r="E473" s="125"/>
      <c r="F473" s="125"/>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8" customHeight="1" x14ac:dyDescent="0.45">
      <c r="A474" s="125"/>
      <c r="B474" s="125"/>
      <c r="C474" s="125"/>
      <c r="D474" s="125"/>
      <c r="E474" s="125"/>
      <c r="F474" s="125"/>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8" customHeight="1" x14ac:dyDescent="0.45">
      <c r="A475" s="125"/>
      <c r="B475" s="125"/>
      <c r="C475" s="125"/>
      <c r="D475" s="125"/>
      <c r="E475" s="125"/>
      <c r="F475" s="125"/>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8" customHeight="1" x14ac:dyDescent="0.45">
      <c r="A476" s="125"/>
      <c r="B476" s="125"/>
      <c r="C476" s="125"/>
      <c r="D476" s="125"/>
      <c r="E476" s="125"/>
      <c r="F476" s="125"/>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8" customHeight="1" x14ac:dyDescent="0.45">
      <c r="A477" s="125"/>
      <c r="B477" s="125"/>
      <c r="C477" s="125"/>
      <c r="D477" s="125"/>
      <c r="E477" s="125"/>
      <c r="F477" s="125"/>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8" customHeight="1" x14ac:dyDescent="0.45">
      <c r="A478" s="125"/>
      <c r="B478" s="125"/>
      <c r="C478" s="125"/>
      <c r="D478" s="125"/>
      <c r="E478" s="125"/>
      <c r="F478" s="125"/>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8" customHeight="1" x14ac:dyDescent="0.45">
      <c r="A479" s="125"/>
      <c r="B479" s="125"/>
      <c r="C479" s="125"/>
      <c r="D479" s="125"/>
      <c r="E479" s="125"/>
      <c r="F479" s="125"/>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8" customHeight="1" x14ac:dyDescent="0.45">
      <c r="A480" s="125"/>
      <c r="B480" s="125"/>
      <c r="C480" s="125"/>
      <c r="D480" s="125"/>
      <c r="E480" s="125"/>
      <c r="F480" s="125"/>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8" customHeight="1" x14ac:dyDescent="0.45">
      <c r="A481" s="125"/>
      <c r="B481" s="125"/>
      <c r="C481" s="125"/>
      <c r="D481" s="125"/>
      <c r="E481" s="125"/>
      <c r="F481" s="125"/>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8" customHeight="1" x14ac:dyDescent="0.45">
      <c r="A482" s="125"/>
      <c r="B482" s="125"/>
      <c r="C482" s="125"/>
      <c r="D482" s="125"/>
      <c r="E482" s="125"/>
      <c r="F482" s="125"/>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8" customHeight="1" x14ac:dyDescent="0.45">
      <c r="A483" s="125"/>
      <c r="B483" s="125"/>
      <c r="C483" s="125"/>
      <c r="D483" s="125"/>
      <c r="E483" s="125"/>
      <c r="F483" s="125"/>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8" customHeight="1" x14ac:dyDescent="0.45">
      <c r="A484" s="125"/>
      <c r="B484" s="125"/>
      <c r="C484" s="125"/>
      <c r="D484" s="125"/>
      <c r="E484" s="125"/>
      <c r="F484" s="125"/>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8" customHeight="1" x14ac:dyDescent="0.45">
      <c r="A485" s="125"/>
      <c r="B485" s="125"/>
      <c r="C485" s="125"/>
      <c r="D485" s="125"/>
      <c r="E485" s="125"/>
      <c r="F485" s="125"/>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8" customHeight="1" x14ac:dyDescent="0.45">
      <c r="A486" s="125"/>
      <c r="B486" s="125"/>
      <c r="C486" s="125"/>
      <c r="D486" s="125"/>
      <c r="E486" s="125"/>
      <c r="F486" s="125"/>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8" customHeight="1" x14ac:dyDescent="0.45">
      <c r="A487" s="125"/>
      <c r="B487" s="125"/>
      <c r="C487" s="125"/>
      <c r="D487" s="125"/>
      <c r="E487" s="125"/>
      <c r="F487" s="125"/>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8" customHeight="1" x14ac:dyDescent="0.45">
      <c r="A488" s="125"/>
      <c r="B488" s="125"/>
      <c r="C488" s="125"/>
      <c r="D488" s="125"/>
      <c r="E488" s="125"/>
      <c r="F488" s="125"/>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8" customHeight="1" x14ac:dyDescent="0.45">
      <c r="A489" s="125"/>
      <c r="B489" s="125"/>
      <c r="C489" s="125"/>
      <c r="D489" s="125"/>
      <c r="E489" s="125"/>
      <c r="F489" s="125"/>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8" customHeight="1" x14ac:dyDescent="0.45">
      <c r="A490" s="125"/>
      <c r="B490" s="125"/>
      <c r="C490" s="125"/>
      <c r="D490" s="125"/>
      <c r="E490" s="125"/>
      <c r="F490" s="125"/>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8" customHeight="1" x14ac:dyDescent="0.45">
      <c r="A491" s="125"/>
      <c r="B491" s="125"/>
      <c r="C491" s="125"/>
      <c r="D491" s="125"/>
      <c r="E491" s="125"/>
      <c r="F491" s="125"/>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8" customHeight="1" x14ac:dyDescent="0.45">
      <c r="A492" s="125"/>
      <c r="B492" s="125"/>
      <c r="C492" s="125"/>
      <c r="D492" s="125"/>
      <c r="E492" s="125"/>
      <c r="F492" s="125"/>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8" customHeight="1" x14ac:dyDescent="0.45">
      <c r="A493" s="125"/>
      <c r="B493" s="125"/>
      <c r="C493" s="125"/>
      <c r="D493" s="125"/>
      <c r="E493" s="125"/>
      <c r="F493" s="125"/>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8" customHeight="1" x14ac:dyDescent="0.45">
      <c r="A494" s="125"/>
      <c r="B494" s="125"/>
      <c r="C494" s="125"/>
      <c r="D494" s="125"/>
      <c r="E494" s="125"/>
      <c r="F494" s="125"/>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8" customHeight="1" x14ac:dyDescent="0.45">
      <c r="A495" s="125"/>
      <c r="B495" s="125"/>
      <c r="C495" s="125"/>
      <c r="D495" s="125"/>
      <c r="E495" s="125"/>
      <c r="F495" s="125"/>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8" customHeight="1" x14ac:dyDescent="0.45">
      <c r="A496" s="125"/>
      <c r="B496" s="125"/>
      <c r="C496" s="125"/>
      <c r="D496" s="125"/>
      <c r="E496" s="125"/>
      <c r="F496" s="125"/>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8" customHeight="1" x14ac:dyDescent="0.45">
      <c r="A497" s="125"/>
      <c r="B497" s="125"/>
      <c r="C497" s="125"/>
      <c r="D497" s="125"/>
      <c r="E497" s="125"/>
      <c r="F497" s="125"/>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8" customHeight="1" x14ac:dyDescent="0.45">
      <c r="A498" s="125"/>
      <c r="B498" s="125"/>
      <c r="C498" s="125"/>
      <c r="D498" s="125"/>
      <c r="E498" s="125"/>
      <c r="F498" s="125"/>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8" customHeight="1" x14ac:dyDescent="0.45">
      <c r="A499" s="125"/>
      <c r="B499" s="125"/>
      <c r="C499" s="125"/>
      <c r="D499" s="125"/>
      <c r="E499" s="125"/>
      <c r="F499" s="125"/>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8" customHeight="1" x14ac:dyDescent="0.45">
      <c r="A500" s="125"/>
      <c r="B500" s="125"/>
      <c r="C500" s="125"/>
      <c r="D500" s="125"/>
      <c r="E500" s="125"/>
      <c r="F500" s="125"/>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8" customHeight="1" x14ac:dyDescent="0.45">
      <c r="A501" s="125"/>
      <c r="B501" s="125"/>
      <c r="C501" s="125"/>
      <c r="D501" s="125"/>
      <c r="E501" s="125"/>
      <c r="F501" s="125"/>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8" customHeight="1" x14ac:dyDescent="0.45">
      <c r="A502" s="125"/>
      <c r="B502" s="125"/>
      <c r="C502" s="125"/>
      <c r="D502" s="125"/>
      <c r="E502" s="125"/>
      <c r="F502" s="125"/>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8" customHeight="1" x14ac:dyDescent="0.45">
      <c r="A503" s="125"/>
      <c r="B503" s="125"/>
      <c r="C503" s="125"/>
      <c r="D503" s="125"/>
      <c r="E503" s="125"/>
      <c r="F503" s="125"/>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8" customHeight="1" x14ac:dyDescent="0.45">
      <c r="A504" s="125"/>
      <c r="B504" s="125"/>
      <c r="C504" s="125"/>
      <c r="D504" s="125"/>
      <c r="E504" s="125"/>
      <c r="F504" s="125"/>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8" customHeight="1" x14ac:dyDescent="0.45">
      <c r="A505" s="125"/>
      <c r="B505" s="125"/>
      <c r="C505" s="125"/>
      <c r="D505" s="125"/>
      <c r="E505" s="125"/>
      <c r="F505" s="125"/>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8" customHeight="1" x14ac:dyDescent="0.45">
      <c r="A506" s="125"/>
      <c r="B506" s="125"/>
      <c r="C506" s="125"/>
      <c r="D506" s="125"/>
      <c r="E506" s="125"/>
      <c r="F506" s="125"/>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8" customHeight="1" x14ac:dyDescent="0.45">
      <c r="A507" s="125"/>
      <c r="B507" s="125"/>
      <c r="C507" s="125"/>
      <c r="D507" s="125"/>
      <c r="E507" s="125"/>
      <c r="F507" s="125"/>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8" customHeight="1" x14ac:dyDescent="0.45">
      <c r="A508" s="125"/>
      <c r="B508" s="125"/>
      <c r="C508" s="125"/>
      <c r="D508" s="125"/>
      <c r="E508" s="125"/>
      <c r="F508" s="125"/>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8" customHeight="1" x14ac:dyDescent="0.45">
      <c r="A509" s="125"/>
      <c r="B509" s="125"/>
      <c r="C509" s="125"/>
      <c r="D509" s="125"/>
      <c r="E509" s="125"/>
      <c r="F509" s="125"/>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8" customHeight="1" x14ac:dyDescent="0.45">
      <c r="A510" s="125"/>
      <c r="B510" s="125"/>
      <c r="C510" s="125"/>
      <c r="D510" s="125"/>
      <c r="E510" s="125"/>
      <c r="F510" s="125"/>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8" customHeight="1" x14ac:dyDescent="0.45">
      <c r="A511" s="125"/>
      <c r="B511" s="125"/>
      <c r="C511" s="125"/>
      <c r="D511" s="125"/>
      <c r="E511" s="125"/>
      <c r="F511" s="125"/>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8" customHeight="1" x14ac:dyDescent="0.45">
      <c r="A512" s="125"/>
      <c r="B512" s="125"/>
      <c r="C512" s="125"/>
      <c r="D512" s="125"/>
      <c r="E512" s="125"/>
      <c r="F512" s="125"/>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8" customHeight="1" x14ac:dyDescent="0.45">
      <c r="A513" s="125"/>
      <c r="B513" s="125"/>
      <c r="C513" s="125"/>
      <c r="D513" s="125"/>
      <c r="E513" s="125"/>
      <c r="F513" s="125"/>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8" customHeight="1" x14ac:dyDescent="0.45">
      <c r="A514" s="125"/>
      <c r="B514" s="125"/>
      <c r="C514" s="125"/>
      <c r="D514" s="125"/>
      <c r="E514" s="125"/>
      <c r="F514" s="125"/>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8" customHeight="1" x14ac:dyDescent="0.45">
      <c r="A515" s="125"/>
      <c r="B515" s="125"/>
      <c r="C515" s="125"/>
      <c r="D515" s="125"/>
      <c r="E515" s="125"/>
      <c r="F515" s="125"/>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8" customHeight="1" x14ac:dyDescent="0.45">
      <c r="A516" s="125"/>
      <c r="B516" s="125"/>
      <c r="C516" s="125"/>
      <c r="D516" s="125"/>
      <c r="E516" s="125"/>
      <c r="F516" s="125"/>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8" customHeight="1" x14ac:dyDescent="0.45">
      <c r="A517" s="125"/>
      <c r="B517" s="125"/>
      <c r="C517" s="125"/>
      <c r="D517" s="125"/>
      <c r="E517" s="125"/>
      <c r="F517" s="125"/>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8" customHeight="1" x14ac:dyDescent="0.45">
      <c r="A518" s="125"/>
      <c r="B518" s="125"/>
      <c r="C518" s="125"/>
      <c r="D518" s="125"/>
      <c r="E518" s="125"/>
      <c r="F518" s="125"/>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8" customHeight="1" x14ac:dyDescent="0.45">
      <c r="A519" s="125"/>
      <c r="B519" s="125"/>
      <c r="C519" s="125"/>
      <c r="D519" s="125"/>
      <c r="E519" s="125"/>
      <c r="F519" s="125"/>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8" customHeight="1" x14ac:dyDescent="0.45">
      <c r="A520" s="125"/>
      <c r="B520" s="125"/>
      <c r="C520" s="125"/>
      <c r="D520" s="125"/>
      <c r="E520" s="125"/>
      <c r="F520" s="125"/>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8" customHeight="1" x14ac:dyDescent="0.45">
      <c r="A521" s="125"/>
      <c r="B521" s="125"/>
      <c r="C521" s="125"/>
      <c r="D521" s="125"/>
      <c r="E521" s="125"/>
      <c r="F521" s="125"/>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8" customHeight="1" x14ac:dyDescent="0.45">
      <c r="A522" s="125"/>
      <c r="B522" s="125"/>
      <c r="C522" s="125"/>
      <c r="D522" s="125"/>
      <c r="E522" s="125"/>
      <c r="F522" s="125"/>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8" customHeight="1" x14ac:dyDescent="0.45">
      <c r="A523" s="125"/>
      <c r="B523" s="125"/>
      <c r="C523" s="125"/>
      <c r="D523" s="125"/>
      <c r="E523" s="125"/>
      <c r="F523" s="125"/>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8" customHeight="1" x14ac:dyDescent="0.45">
      <c r="A524" s="125"/>
      <c r="B524" s="125"/>
      <c r="C524" s="125"/>
      <c r="D524" s="125"/>
      <c r="E524" s="125"/>
      <c r="F524" s="125"/>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8" customHeight="1" x14ac:dyDescent="0.45">
      <c r="A525" s="125"/>
      <c r="B525" s="125"/>
      <c r="C525" s="125"/>
      <c r="D525" s="125"/>
      <c r="E525" s="125"/>
      <c r="F525" s="125"/>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8" customHeight="1" x14ac:dyDescent="0.45">
      <c r="A526" s="125"/>
      <c r="B526" s="125"/>
      <c r="C526" s="125"/>
      <c r="D526" s="125"/>
      <c r="E526" s="125"/>
      <c r="F526" s="125"/>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8" customHeight="1" x14ac:dyDescent="0.45">
      <c r="A527" s="125"/>
      <c r="B527" s="125"/>
      <c r="C527" s="125"/>
      <c r="D527" s="125"/>
      <c r="E527" s="125"/>
      <c r="F527" s="125"/>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8" customHeight="1" x14ac:dyDescent="0.45">
      <c r="A528" s="125"/>
      <c r="B528" s="125"/>
      <c r="C528" s="125"/>
      <c r="D528" s="125"/>
      <c r="E528" s="125"/>
      <c r="F528" s="125"/>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8" customHeight="1" x14ac:dyDescent="0.45">
      <c r="A529" s="125"/>
      <c r="B529" s="125"/>
      <c r="C529" s="125"/>
      <c r="D529" s="125"/>
      <c r="E529" s="125"/>
      <c r="F529" s="125"/>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8" customHeight="1" x14ac:dyDescent="0.45">
      <c r="A530" s="125"/>
      <c r="B530" s="125"/>
      <c r="C530" s="125"/>
      <c r="D530" s="125"/>
      <c r="E530" s="125"/>
      <c r="F530" s="125"/>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8" customHeight="1" x14ac:dyDescent="0.45">
      <c r="A531" s="125"/>
      <c r="B531" s="125"/>
      <c r="C531" s="125"/>
      <c r="D531" s="125"/>
      <c r="E531" s="125"/>
      <c r="F531" s="125"/>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8" customHeight="1" x14ac:dyDescent="0.45">
      <c r="A532" s="125"/>
      <c r="B532" s="125"/>
      <c r="C532" s="125"/>
      <c r="D532" s="125"/>
      <c r="E532" s="125"/>
      <c r="F532" s="125"/>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8" customHeight="1" x14ac:dyDescent="0.45">
      <c r="A533" s="125"/>
      <c r="B533" s="125"/>
      <c r="C533" s="125"/>
      <c r="D533" s="125"/>
      <c r="E533" s="125"/>
      <c r="F533" s="125"/>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8" customHeight="1" x14ac:dyDescent="0.45">
      <c r="A534" s="125"/>
      <c r="B534" s="125"/>
      <c r="C534" s="125"/>
      <c r="D534" s="125"/>
      <c r="E534" s="125"/>
      <c r="F534" s="125"/>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8" customHeight="1" x14ac:dyDescent="0.45">
      <c r="A535" s="125"/>
      <c r="B535" s="125"/>
      <c r="C535" s="125"/>
      <c r="D535" s="125"/>
      <c r="E535" s="125"/>
      <c r="F535" s="125"/>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8" customHeight="1" x14ac:dyDescent="0.45">
      <c r="A536" s="125"/>
      <c r="B536" s="125"/>
      <c r="C536" s="125"/>
      <c r="D536" s="125"/>
      <c r="E536" s="125"/>
      <c r="F536" s="125"/>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8" customHeight="1" x14ac:dyDescent="0.45">
      <c r="A537" s="125"/>
      <c r="B537" s="125"/>
      <c r="C537" s="125"/>
      <c r="D537" s="125"/>
      <c r="E537" s="125"/>
      <c r="F537" s="125"/>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8" customHeight="1" x14ac:dyDescent="0.45">
      <c r="A538" s="125"/>
      <c r="B538" s="125"/>
      <c r="C538" s="125"/>
      <c r="D538" s="125"/>
      <c r="E538" s="125"/>
      <c r="F538" s="125"/>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8" customHeight="1" x14ac:dyDescent="0.45">
      <c r="A539" s="125"/>
      <c r="B539" s="125"/>
      <c r="C539" s="125"/>
      <c r="D539" s="125"/>
      <c r="E539" s="125"/>
      <c r="F539" s="125"/>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8" customHeight="1" x14ac:dyDescent="0.45">
      <c r="A540" s="125"/>
      <c r="B540" s="125"/>
      <c r="C540" s="125"/>
      <c r="D540" s="125"/>
      <c r="E540" s="125"/>
      <c r="F540" s="125"/>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8" customHeight="1" x14ac:dyDescent="0.45">
      <c r="A541" s="125"/>
      <c r="B541" s="125"/>
      <c r="C541" s="125"/>
      <c r="D541" s="125"/>
      <c r="E541" s="125"/>
      <c r="F541" s="125"/>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8" customHeight="1" x14ac:dyDescent="0.45">
      <c r="A542" s="125"/>
      <c r="B542" s="125"/>
      <c r="C542" s="125"/>
      <c r="D542" s="125"/>
      <c r="E542" s="125"/>
      <c r="F542" s="125"/>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8" customHeight="1" x14ac:dyDescent="0.45">
      <c r="A543" s="125"/>
      <c r="B543" s="125"/>
      <c r="C543" s="125"/>
      <c r="D543" s="125"/>
      <c r="E543" s="125"/>
      <c r="F543" s="125"/>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8" customHeight="1" x14ac:dyDescent="0.45">
      <c r="A544" s="125"/>
      <c r="B544" s="125"/>
      <c r="C544" s="125"/>
      <c r="D544" s="125"/>
      <c r="E544" s="125"/>
      <c r="F544" s="125"/>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8" customHeight="1" x14ac:dyDescent="0.45">
      <c r="A545" s="125"/>
      <c r="B545" s="125"/>
      <c r="C545" s="125"/>
      <c r="D545" s="125"/>
      <c r="E545" s="125"/>
      <c r="F545" s="125"/>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8" customHeight="1" x14ac:dyDescent="0.45">
      <c r="A546" s="125"/>
      <c r="B546" s="125"/>
      <c r="C546" s="125"/>
      <c r="D546" s="125"/>
      <c r="E546" s="125"/>
      <c r="F546" s="125"/>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8" customHeight="1" x14ac:dyDescent="0.45">
      <c r="A547" s="125"/>
      <c r="B547" s="125"/>
      <c r="C547" s="125"/>
      <c r="D547" s="125"/>
      <c r="E547" s="125"/>
      <c r="F547" s="125"/>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8" customHeight="1" x14ac:dyDescent="0.45">
      <c r="A548" s="125"/>
      <c r="B548" s="125"/>
      <c r="C548" s="125"/>
      <c r="D548" s="125"/>
      <c r="E548" s="125"/>
      <c r="F548" s="125"/>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8" customHeight="1" x14ac:dyDescent="0.45">
      <c r="A549" s="125"/>
      <c r="B549" s="125"/>
      <c r="C549" s="125"/>
      <c r="D549" s="125"/>
      <c r="E549" s="125"/>
      <c r="F549" s="125"/>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8" customHeight="1" x14ac:dyDescent="0.45">
      <c r="A550" s="125"/>
      <c r="B550" s="125"/>
      <c r="C550" s="125"/>
      <c r="D550" s="125"/>
      <c r="E550" s="125"/>
      <c r="F550" s="125"/>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8" customHeight="1" x14ac:dyDescent="0.45">
      <c r="A551" s="125"/>
      <c r="B551" s="125"/>
      <c r="C551" s="125"/>
      <c r="D551" s="125"/>
      <c r="E551" s="125"/>
      <c r="F551" s="125"/>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8" customHeight="1" x14ac:dyDescent="0.45">
      <c r="A552" s="125"/>
      <c r="B552" s="125"/>
      <c r="C552" s="125"/>
      <c r="D552" s="125"/>
      <c r="E552" s="125"/>
      <c r="F552" s="125"/>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8" customHeight="1" x14ac:dyDescent="0.45">
      <c r="A553" s="125"/>
      <c r="B553" s="125"/>
      <c r="C553" s="125"/>
      <c r="D553" s="125"/>
      <c r="E553" s="125"/>
      <c r="F553" s="125"/>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8" customHeight="1" x14ac:dyDescent="0.45">
      <c r="A554" s="125"/>
      <c r="B554" s="125"/>
      <c r="C554" s="125"/>
      <c r="D554" s="125"/>
      <c r="E554" s="125"/>
      <c r="F554" s="125"/>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8" customHeight="1" x14ac:dyDescent="0.45">
      <c r="A555" s="125"/>
      <c r="B555" s="125"/>
      <c r="C555" s="125"/>
      <c r="D555" s="125"/>
      <c r="E555" s="125"/>
      <c r="F555" s="125"/>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8" customHeight="1" x14ac:dyDescent="0.45">
      <c r="A556" s="125"/>
      <c r="B556" s="125"/>
      <c r="C556" s="125"/>
      <c r="D556" s="125"/>
      <c r="E556" s="125"/>
      <c r="F556" s="125"/>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8" customHeight="1" x14ac:dyDescent="0.45">
      <c r="A557" s="125"/>
      <c r="B557" s="125"/>
      <c r="C557" s="125"/>
      <c r="D557" s="125"/>
      <c r="E557" s="125"/>
      <c r="F557" s="125"/>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8" customHeight="1" x14ac:dyDescent="0.45">
      <c r="A558" s="125"/>
      <c r="B558" s="125"/>
      <c r="C558" s="125"/>
      <c r="D558" s="125"/>
      <c r="E558" s="125"/>
      <c r="F558" s="125"/>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8" customHeight="1" x14ac:dyDescent="0.45">
      <c r="A559" s="125"/>
      <c r="B559" s="125"/>
      <c r="C559" s="125"/>
      <c r="D559" s="125"/>
      <c r="E559" s="125"/>
      <c r="F559" s="125"/>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8" customHeight="1" x14ac:dyDescent="0.45">
      <c r="A560" s="125"/>
      <c r="B560" s="125"/>
      <c r="C560" s="125"/>
      <c r="D560" s="125"/>
      <c r="E560" s="125"/>
      <c r="F560" s="125"/>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8" customHeight="1" x14ac:dyDescent="0.45">
      <c r="A561" s="125"/>
      <c r="B561" s="125"/>
      <c r="C561" s="125"/>
      <c r="D561" s="125"/>
      <c r="E561" s="125"/>
      <c r="F561" s="125"/>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8" customHeight="1" x14ac:dyDescent="0.45">
      <c r="A562" s="125"/>
      <c r="B562" s="125"/>
      <c r="C562" s="125"/>
      <c r="D562" s="125"/>
      <c r="E562" s="125"/>
      <c r="F562" s="125"/>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8" customHeight="1" x14ac:dyDescent="0.45">
      <c r="A563" s="125"/>
      <c r="B563" s="125"/>
      <c r="C563" s="125"/>
      <c r="D563" s="125"/>
      <c r="E563" s="125"/>
      <c r="F563" s="125"/>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8" customHeight="1" x14ac:dyDescent="0.45">
      <c r="A564" s="125"/>
      <c r="B564" s="125"/>
      <c r="C564" s="125"/>
      <c r="D564" s="125"/>
      <c r="E564" s="125"/>
      <c r="F564" s="125"/>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8" customHeight="1" x14ac:dyDescent="0.45">
      <c r="A565" s="125"/>
      <c r="B565" s="125"/>
      <c r="C565" s="125"/>
      <c r="D565" s="125"/>
      <c r="E565" s="125"/>
      <c r="F565" s="125"/>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8" customHeight="1" x14ac:dyDescent="0.45">
      <c r="A566" s="125"/>
      <c r="B566" s="125"/>
      <c r="C566" s="125"/>
      <c r="D566" s="125"/>
      <c r="E566" s="125"/>
      <c r="F566" s="125"/>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8" customHeight="1" x14ac:dyDescent="0.45">
      <c r="A567" s="125"/>
      <c r="B567" s="125"/>
      <c r="C567" s="125"/>
      <c r="D567" s="125"/>
      <c r="E567" s="125"/>
      <c r="F567" s="125"/>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8" customHeight="1" x14ac:dyDescent="0.45">
      <c r="A568" s="125"/>
      <c r="B568" s="125"/>
      <c r="C568" s="125"/>
      <c r="D568" s="125"/>
      <c r="E568" s="125"/>
      <c r="F568" s="125"/>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8" customHeight="1" x14ac:dyDescent="0.45">
      <c r="A569" s="125"/>
      <c r="B569" s="125"/>
      <c r="C569" s="125"/>
      <c r="D569" s="125"/>
      <c r="E569" s="125"/>
      <c r="F569" s="125"/>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8" customHeight="1" x14ac:dyDescent="0.45">
      <c r="A570" s="125"/>
      <c r="B570" s="125"/>
      <c r="C570" s="125"/>
      <c r="D570" s="125"/>
      <c r="E570" s="125"/>
      <c r="F570" s="125"/>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8" customHeight="1" x14ac:dyDescent="0.45">
      <c r="A571" s="125"/>
      <c r="B571" s="125"/>
      <c r="C571" s="125"/>
      <c r="D571" s="125"/>
      <c r="E571" s="125"/>
      <c r="F571" s="125"/>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8" customHeight="1" x14ac:dyDescent="0.45">
      <c r="A572" s="125"/>
      <c r="B572" s="125"/>
      <c r="C572" s="125"/>
      <c r="D572" s="125"/>
      <c r="E572" s="125"/>
      <c r="F572" s="125"/>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8" customHeight="1" x14ac:dyDescent="0.45">
      <c r="A573" s="125"/>
      <c r="B573" s="125"/>
      <c r="C573" s="125"/>
      <c r="D573" s="125"/>
      <c r="E573" s="125"/>
      <c r="F573" s="125"/>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8" customHeight="1" x14ac:dyDescent="0.45">
      <c r="A574" s="125"/>
      <c r="B574" s="125"/>
      <c r="C574" s="125"/>
      <c r="D574" s="125"/>
      <c r="E574" s="125"/>
      <c r="F574" s="125"/>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8" customHeight="1" x14ac:dyDescent="0.45">
      <c r="A575" s="125"/>
      <c r="B575" s="125"/>
      <c r="C575" s="125"/>
      <c r="D575" s="125"/>
      <c r="E575" s="125"/>
      <c r="F575" s="125"/>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8" customHeight="1" x14ac:dyDescent="0.45">
      <c r="A576" s="125"/>
      <c r="B576" s="125"/>
      <c r="C576" s="125"/>
      <c r="D576" s="125"/>
      <c r="E576" s="125"/>
      <c r="F576" s="125"/>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8" customHeight="1" x14ac:dyDescent="0.45">
      <c r="A577" s="125"/>
      <c r="B577" s="125"/>
      <c r="C577" s="125"/>
      <c r="D577" s="125"/>
      <c r="E577" s="125"/>
      <c r="F577" s="125"/>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8" customHeight="1" x14ac:dyDescent="0.45">
      <c r="A578" s="125"/>
      <c r="B578" s="125"/>
      <c r="C578" s="125"/>
      <c r="D578" s="125"/>
      <c r="E578" s="125"/>
      <c r="F578" s="125"/>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8" customHeight="1" x14ac:dyDescent="0.45">
      <c r="A579" s="125"/>
      <c r="B579" s="125"/>
      <c r="C579" s="125"/>
      <c r="D579" s="125"/>
      <c r="E579" s="125"/>
      <c r="F579" s="125"/>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8" customHeight="1" x14ac:dyDescent="0.45">
      <c r="A580" s="125"/>
      <c r="B580" s="125"/>
      <c r="C580" s="125"/>
      <c r="D580" s="125"/>
      <c r="E580" s="125"/>
      <c r="F580" s="125"/>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8" customHeight="1" x14ac:dyDescent="0.45">
      <c r="A581" s="125"/>
      <c r="B581" s="125"/>
      <c r="C581" s="125"/>
      <c r="D581" s="125"/>
      <c r="E581" s="125"/>
      <c r="F581" s="125"/>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8" customHeight="1" x14ac:dyDescent="0.45">
      <c r="A582" s="125"/>
      <c r="B582" s="125"/>
      <c r="C582" s="125"/>
      <c r="D582" s="125"/>
      <c r="E582" s="125"/>
      <c r="F582" s="125"/>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8" customHeight="1" x14ac:dyDescent="0.45">
      <c r="A583" s="125"/>
      <c r="B583" s="125"/>
      <c r="C583" s="125"/>
      <c r="D583" s="125"/>
      <c r="E583" s="125"/>
      <c r="F583" s="125"/>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8" customHeight="1" x14ac:dyDescent="0.45">
      <c r="A584" s="125"/>
      <c r="B584" s="125"/>
      <c r="C584" s="125"/>
      <c r="D584" s="125"/>
      <c r="E584" s="125"/>
      <c r="F584" s="125"/>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8" customHeight="1" x14ac:dyDescent="0.45">
      <c r="A585" s="125"/>
      <c r="B585" s="125"/>
      <c r="C585" s="125"/>
      <c r="D585" s="125"/>
      <c r="E585" s="125"/>
      <c r="F585" s="125"/>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8" customHeight="1" x14ac:dyDescent="0.45">
      <c r="A586" s="125"/>
      <c r="B586" s="125"/>
      <c r="C586" s="125"/>
      <c r="D586" s="125"/>
      <c r="E586" s="125"/>
      <c r="F586" s="125"/>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8" customHeight="1" x14ac:dyDescent="0.45">
      <c r="A587" s="125"/>
      <c r="B587" s="125"/>
      <c r="C587" s="125"/>
      <c r="D587" s="125"/>
      <c r="E587" s="125"/>
      <c r="F587" s="125"/>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8" customHeight="1" x14ac:dyDescent="0.45">
      <c r="A588" s="125"/>
      <c r="B588" s="125"/>
      <c r="C588" s="125"/>
      <c r="D588" s="125"/>
      <c r="E588" s="125"/>
      <c r="F588" s="125"/>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8" customHeight="1" x14ac:dyDescent="0.45">
      <c r="A589" s="125"/>
      <c r="B589" s="125"/>
      <c r="C589" s="125"/>
      <c r="D589" s="125"/>
      <c r="E589" s="125"/>
      <c r="F589" s="125"/>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8" customHeight="1" x14ac:dyDescent="0.45">
      <c r="A590" s="125"/>
      <c r="B590" s="125"/>
      <c r="C590" s="125"/>
      <c r="D590" s="125"/>
      <c r="E590" s="125"/>
      <c r="F590" s="125"/>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8" customHeight="1" x14ac:dyDescent="0.45">
      <c r="A591" s="125"/>
      <c r="B591" s="125"/>
      <c r="C591" s="125"/>
      <c r="D591" s="125"/>
      <c r="E591" s="125"/>
      <c r="F591" s="125"/>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8" customHeight="1" x14ac:dyDescent="0.45">
      <c r="A592" s="125"/>
      <c r="B592" s="125"/>
      <c r="C592" s="125"/>
      <c r="D592" s="125"/>
      <c r="E592" s="125"/>
      <c r="F592" s="125"/>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8" customHeight="1" x14ac:dyDescent="0.45">
      <c r="A593" s="125"/>
      <c r="B593" s="125"/>
      <c r="C593" s="125"/>
      <c r="D593" s="125"/>
      <c r="E593" s="125"/>
      <c r="F593" s="125"/>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8" customHeight="1" x14ac:dyDescent="0.45">
      <c r="A594" s="125"/>
      <c r="B594" s="125"/>
      <c r="C594" s="125"/>
      <c r="D594" s="125"/>
      <c r="E594" s="125"/>
      <c r="F594" s="125"/>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8" customHeight="1" x14ac:dyDescent="0.45">
      <c r="A595" s="125"/>
      <c r="B595" s="125"/>
      <c r="C595" s="125"/>
      <c r="D595" s="125"/>
      <c r="E595" s="125"/>
      <c r="F595" s="125"/>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8" customHeight="1" x14ac:dyDescent="0.45">
      <c r="A596" s="125"/>
      <c r="B596" s="125"/>
      <c r="C596" s="125"/>
      <c r="D596" s="125"/>
      <c r="E596" s="125"/>
      <c r="F596" s="125"/>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8" customHeight="1" x14ac:dyDescent="0.45">
      <c r="A597" s="125"/>
      <c r="B597" s="125"/>
      <c r="C597" s="125"/>
      <c r="D597" s="125"/>
      <c r="E597" s="125"/>
      <c r="F597" s="125"/>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8" customHeight="1" x14ac:dyDescent="0.45">
      <c r="A598" s="125"/>
      <c r="B598" s="125"/>
      <c r="C598" s="125"/>
      <c r="D598" s="125"/>
      <c r="E598" s="125"/>
      <c r="F598" s="125"/>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8" customHeight="1" x14ac:dyDescent="0.45">
      <c r="A599" s="125"/>
      <c r="B599" s="125"/>
      <c r="C599" s="125"/>
      <c r="D599" s="125"/>
      <c r="E599" s="125"/>
      <c r="F599" s="125"/>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8" customHeight="1" x14ac:dyDescent="0.45">
      <c r="A600" s="125"/>
      <c r="B600" s="125"/>
      <c r="C600" s="125"/>
      <c r="D600" s="125"/>
      <c r="E600" s="125"/>
      <c r="F600" s="125"/>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8" customHeight="1" x14ac:dyDescent="0.45">
      <c r="A601" s="125"/>
      <c r="B601" s="125"/>
      <c r="C601" s="125"/>
      <c r="D601" s="125"/>
      <c r="E601" s="125"/>
      <c r="F601" s="125"/>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8" customHeight="1" x14ac:dyDescent="0.45">
      <c r="A602" s="125"/>
      <c r="B602" s="125"/>
      <c r="C602" s="125"/>
      <c r="D602" s="125"/>
      <c r="E602" s="125"/>
      <c r="F602" s="125"/>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8" customHeight="1" x14ac:dyDescent="0.45">
      <c r="A603" s="125"/>
      <c r="B603" s="125"/>
      <c r="C603" s="125"/>
      <c r="D603" s="125"/>
      <c r="E603" s="125"/>
      <c r="F603" s="125"/>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8" customHeight="1" x14ac:dyDescent="0.45">
      <c r="A604" s="125"/>
      <c r="B604" s="125"/>
      <c r="C604" s="125"/>
      <c r="D604" s="125"/>
      <c r="E604" s="125"/>
      <c r="F604" s="125"/>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8" customHeight="1" x14ac:dyDescent="0.45">
      <c r="A605" s="125"/>
      <c r="B605" s="125"/>
      <c r="C605" s="125"/>
      <c r="D605" s="125"/>
      <c r="E605" s="125"/>
      <c r="F605" s="125"/>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8" customHeight="1" x14ac:dyDescent="0.45">
      <c r="A606" s="125"/>
      <c r="B606" s="125"/>
      <c r="C606" s="125"/>
      <c r="D606" s="125"/>
      <c r="E606" s="125"/>
      <c r="F606" s="125"/>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8" customHeight="1" x14ac:dyDescent="0.45">
      <c r="A607" s="125"/>
      <c r="B607" s="125"/>
      <c r="C607" s="125"/>
      <c r="D607" s="125"/>
      <c r="E607" s="125"/>
      <c r="F607" s="125"/>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8" customHeight="1" x14ac:dyDescent="0.45">
      <c r="A608" s="125"/>
      <c r="B608" s="125"/>
      <c r="C608" s="125"/>
      <c r="D608" s="125"/>
      <c r="E608" s="125"/>
      <c r="F608" s="125"/>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8" customHeight="1" x14ac:dyDescent="0.45">
      <c r="A609" s="125"/>
      <c r="B609" s="125"/>
      <c r="C609" s="125"/>
      <c r="D609" s="125"/>
      <c r="E609" s="125"/>
      <c r="F609" s="125"/>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8" customHeight="1" x14ac:dyDescent="0.45">
      <c r="A610" s="125"/>
      <c r="B610" s="125"/>
      <c r="C610" s="125"/>
      <c r="D610" s="125"/>
      <c r="E610" s="125"/>
      <c r="F610" s="125"/>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8" customHeight="1" x14ac:dyDescent="0.45">
      <c r="A611" s="125"/>
      <c r="B611" s="125"/>
      <c r="C611" s="125"/>
      <c r="D611" s="125"/>
      <c r="E611" s="125"/>
      <c r="F611" s="125"/>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8" customHeight="1" x14ac:dyDescent="0.45">
      <c r="A612" s="125"/>
      <c r="B612" s="125"/>
      <c r="C612" s="125"/>
      <c r="D612" s="125"/>
      <c r="E612" s="125"/>
      <c r="F612" s="125"/>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8" customHeight="1" x14ac:dyDescent="0.45">
      <c r="A613" s="125"/>
      <c r="B613" s="125"/>
      <c r="C613" s="125"/>
      <c r="D613" s="125"/>
      <c r="E613" s="125"/>
      <c r="F613" s="125"/>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8" customHeight="1" x14ac:dyDescent="0.45">
      <c r="A614" s="125"/>
      <c r="B614" s="125"/>
      <c r="C614" s="125"/>
      <c r="D614" s="125"/>
      <c r="E614" s="125"/>
      <c r="F614" s="125"/>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8" customHeight="1" x14ac:dyDescent="0.45">
      <c r="A615" s="125"/>
      <c r="B615" s="125"/>
      <c r="C615" s="125"/>
      <c r="D615" s="125"/>
      <c r="E615" s="125"/>
      <c r="F615" s="125"/>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8" customHeight="1" x14ac:dyDescent="0.45">
      <c r="A616" s="125"/>
      <c r="B616" s="125"/>
      <c r="C616" s="125"/>
      <c r="D616" s="125"/>
      <c r="E616" s="125"/>
      <c r="F616" s="125"/>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8" customHeight="1" x14ac:dyDescent="0.45">
      <c r="A617" s="125"/>
      <c r="B617" s="125"/>
      <c r="C617" s="125"/>
      <c r="D617" s="125"/>
      <c r="E617" s="125"/>
      <c r="F617" s="125"/>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8" customHeight="1" x14ac:dyDescent="0.45">
      <c r="A618" s="125"/>
      <c r="B618" s="125"/>
      <c r="C618" s="125"/>
      <c r="D618" s="125"/>
      <c r="E618" s="125"/>
      <c r="F618" s="125"/>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8" customHeight="1" x14ac:dyDescent="0.45">
      <c r="A619" s="125"/>
      <c r="B619" s="125"/>
      <c r="C619" s="125"/>
      <c r="D619" s="125"/>
      <c r="E619" s="125"/>
      <c r="F619" s="125"/>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8" customHeight="1" x14ac:dyDescent="0.45">
      <c r="A620" s="125"/>
      <c r="B620" s="125"/>
      <c r="C620" s="125"/>
      <c r="D620" s="125"/>
      <c r="E620" s="125"/>
      <c r="F620" s="125"/>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8" customHeight="1" x14ac:dyDescent="0.45">
      <c r="A621" s="125"/>
      <c r="B621" s="125"/>
      <c r="C621" s="125"/>
      <c r="D621" s="125"/>
      <c r="E621" s="125"/>
      <c r="F621" s="125"/>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8" customHeight="1" x14ac:dyDescent="0.45">
      <c r="A622" s="125"/>
      <c r="B622" s="125"/>
      <c r="C622" s="125"/>
      <c r="D622" s="125"/>
      <c r="E622" s="125"/>
      <c r="F622" s="125"/>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8" customHeight="1" x14ac:dyDescent="0.45">
      <c r="A623" s="125"/>
      <c r="B623" s="125"/>
      <c r="C623" s="125"/>
      <c r="D623" s="125"/>
      <c r="E623" s="125"/>
      <c r="F623" s="125"/>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8" customHeight="1" x14ac:dyDescent="0.45">
      <c r="A624" s="125"/>
      <c r="B624" s="125"/>
      <c r="C624" s="125"/>
      <c r="D624" s="125"/>
      <c r="E624" s="125"/>
      <c r="F624" s="125"/>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8" customHeight="1" x14ac:dyDescent="0.45">
      <c r="A625" s="125"/>
      <c r="B625" s="125"/>
      <c r="C625" s="125"/>
      <c r="D625" s="125"/>
      <c r="E625" s="125"/>
      <c r="F625" s="125"/>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8" customHeight="1" x14ac:dyDescent="0.45">
      <c r="A626" s="125"/>
      <c r="B626" s="125"/>
      <c r="C626" s="125"/>
      <c r="D626" s="125"/>
      <c r="E626" s="125"/>
      <c r="F626" s="125"/>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8" customHeight="1" x14ac:dyDescent="0.45">
      <c r="A627" s="125"/>
      <c r="B627" s="125"/>
      <c r="C627" s="125"/>
      <c r="D627" s="125"/>
      <c r="E627" s="125"/>
      <c r="F627" s="125"/>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8" customHeight="1" x14ac:dyDescent="0.45">
      <c r="A628" s="125"/>
      <c r="B628" s="125"/>
      <c r="C628" s="125"/>
      <c r="D628" s="125"/>
      <c r="E628" s="125"/>
      <c r="F628" s="125"/>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8" customHeight="1" x14ac:dyDescent="0.45">
      <c r="A629" s="125"/>
      <c r="B629" s="125"/>
      <c r="C629" s="125"/>
      <c r="D629" s="125"/>
      <c r="E629" s="125"/>
      <c r="F629" s="125"/>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8" customHeight="1" x14ac:dyDescent="0.45">
      <c r="A630" s="125"/>
      <c r="B630" s="125"/>
      <c r="C630" s="125"/>
      <c r="D630" s="125"/>
      <c r="E630" s="125"/>
      <c r="F630" s="125"/>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8" customHeight="1" x14ac:dyDescent="0.45">
      <c r="A631" s="125"/>
      <c r="B631" s="125"/>
      <c r="C631" s="125"/>
      <c r="D631" s="125"/>
      <c r="E631" s="125"/>
      <c r="F631" s="125"/>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8" customHeight="1" x14ac:dyDescent="0.45">
      <c r="A632" s="125"/>
      <c r="B632" s="125"/>
      <c r="C632" s="125"/>
      <c r="D632" s="125"/>
      <c r="E632" s="125"/>
      <c r="F632" s="125"/>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8" customHeight="1" x14ac:dyDescent="0.45">
      <c r="A633" s="125"/>
      <c r="B633" s="125"/>
      <c r="C633" s="125"/>
      <c r="D633" s="125"/>
      <c r="E633" s="125"/>
      <c r="F633" s="125"/>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8" customHeight="1" x14ac:dyDescent="0.45">
      <c r="A634" s="125"/>
      <c r="B634" s="125"/>
      <c r="C634" s="125"/>
      <c r="D634" s="125"/>
      <c r="E634" s="125"/>
      <c r="F634" s="125"/>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8" customHeight="1" x14ac:dyDescent="0.45">
      <c r="A635" s="125"/>
      <c r="B635" s="125"/>
      <c r="C635" s="125"/>
      <c r="D635" s="125"/>
      <c r="E635" s="125"/>
      <c r="F635" s="125"/>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8" customHeight="1" x14ac:dyDescent="0.45">
      <c r="A636" s="125"/>
      <c r="B636" s="125"/>
      <c r="C636" s="125"/>
      <c r="D636" s="125"/>
      <c r="E636" s="125"/>
      <c r="F636" s="125"/>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8" customHeight="1" x14ac:dyDescent="0.45">
      <c r="A637" s="125"/>
      <c r="B637" s="125"/>
      <c r="C637" s="125"/>
      <c r="D637" s="125"/>
      <c r="E637" s="125"/>
      <c r="F637" s="125"/>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8" customHeight="1" x14ac:dyDescent="0.45">
      <c r="A638" s="125"/>
      <c r="B638" s="125"/>
      <c r="C638" s="125"/>
      <c r="D638" s="125"/>
      <c r="E638" s="125"/>
      <c r="F638" s="125"/>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8" customHeight="1" x14ac:dyDescent="0.45">
      <c r="A639" s="125"/>
      <c r="B639" s="125"/>
      <c r="C639" s="125"/>
      <c r="D639" s="125"/>
      <c r="E639" s="125"/>
      <c r="F639" s="125"/>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8" customHeight="1" x14ac:dyDescent="0.45">
      <c r="A640" s="125"/>
      <c r="B640" s="125"/>
      <c r="C640" s="125"/>
      <c r="D640" s="125"/>
      <c r="E640" s="125"/>
      <c r="F640" s="125"/>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8" customHeight="1" x14ac:dyDescent="0.45">
      <c r="A641" s="125"/>
      <c r="B641" s="125"/>
      <c r="C641" s="125"/>
      <c r="D641" s="125"/>
      <c r="E641" s="125"/>
      <c r="F641" s="125"/>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8" customHeight="1" x14ac:dyDescent="0.45">
      <c r="A642" s="125"/>
      <c r="B642" s="125"/>
      <c r="C642" s="125"/>
      <c r="D642" s="125"/>
      <c r="E642" s="125"/>
      <c r="F642" s="125"/>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8" customHeight="1" x14ac:dyDescent="0.45">
      <c r="A643" s="125"/>
      <c r="B643" s="125"/>
      <c r="C643" s="125"/>
      <c r="D643" s="125"/>
      <c r="E643" s="125"/>
      <c r="F643" s="125"/>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8" customHeight="1" x14ac:dyDescent="0.45">
      <c r="A644" s="125"/>
      <c r="B644" s="125"/>
      <c r="C644" s="125"/>
      <c r="D644" s="125"/>
      <c r="E644" s="125"/>
      <c r="F644" s="125"/>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8" customHeight="1" x14ac:dyDescent="0.45">
      <c r="A645" s="125"/>
      <c r="B645" s="125"/>
      <c r="C645" s="125"/>
      <c r="D645" s="125"/>
      <c r="E645" s="125"/>
      <c r="F645" s="125"/>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8" customHeight="1" x14ac:dyDescent="0.45">
      <c r="A646" s="125"/>
      <c r="B646" s="125"/>
      <c r="C646" s="125"/>
      <c r="D646" s="125"/>
      <c r="E646" s="125"/>
      <c r="F646" s="125"/>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8" customHeight="1" x14ac:dyDescent="0.45">
      <c r="A647" s="125"/>
      <c r="B647" s="125"/>
      <c r="C647" s="125"/>
      <c r="D647" s="125"/>
      <c r="E647" s="125"/>
      <c r="F647" s="125"/>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8" customHeight="1" x14ac:dyDescent="0.45">
      <c r="A648" s="125"/>
      <c r="B648" s="125"/>
      <c r="C648" s="125"/>
      <c r="D648" s="125"/>
      <c r="E648" s="125"/>
      <c r="F648" s="125"/>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8" customHeight="1" x14ac:dyDescent="0.45">
      <c r="A649" s="125"/>
      <c r="B649" s="125"/>
      <c r="C649" s="125"/>
      <c r="D649" s="125"/>
      <c r="E649" s="125"/>
      <c r="F649" s="125"/>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8" customHeight="1" x14ac:dyDescent="0.45">
      <c r="A650" s="125"/>
      <c r="B650" s="125"/>
      <c r="C650" s="125"/>
      <c r="D650" s="125"/>
      <c r="E650" s="125"/>
      <c r="F650" s="125"/>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8" customHeight="1" x14ac:dyDescent="0.45">
      <c r="A651" s="125"/>
      <c r="B651" s="125"/>
      <c r="C651" s="125"/>
      <c r="D651" s="125"/>
      <c r="E651" s="125"/>
      <c r="F651" s="125"/>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8" customHeight="1" x14ac:dyDescent="0.45">
      <c r="A652" s="125"/>
      <c r="B652" s="125"/>
      <c r="C652" s="125"/>
      <c r="D652" s="125"/>
      <c r="E652" s="125"/>
      <c r="F652" s="125"/>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8" customHeight="1" x14ac:dyDescent="0.45">
      <c r="A653" s="125"/>
      <c r="B653" s="125"/>
      <c r="C653" s="125"/>
      <c r="D653" s="125"/>
      <c r="E653" s="125"/>
      <c r="F653" s="125"/>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8" customHeight="1" x14ac:dyDescent="0.45">
      <c r="A654" s="125"/>
      <c r="B654" s="125"/>
      <c r="C654" s="125"/>
      <c r="D654" s="125"/>
      <c r="E654" s="125"/>
      <c r="F654" s="125"/>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8" customHeight="1" x14ac:dyDescent="0.45">
      <c r="A655" s="125"/>
      <c r="B655" s="125"/>
      <c r="C655" s="125"/>
      <c r="D655" s="125"/>
      <c r="E655" s="125"/>
      <c r="F655" s="125"/>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8" customHeight="1" x14ac:dyDescent="0.45">
      <c r="A656" s="125"/>
      <c r="B656" s="125"/>
      <c r="C656" s="125"/>
      <c r="D656" s="125"/>
      <c r="E656" s="125"/>
      <c r="F656" s="125"/>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8" customHeight="1" x14ac:dyDescent="0.45">
      <c r="A657" s="125"/>
      <c r="B657" s="125"/>
      <c r="C657" s="125"/>
      <c r="D657" s="125"/>
      <c r="E657" s="125"/>
      <c r="F657" s="125"/>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8" customHeight="1" x14ac:dyDescent="0.45">
      <c r="A658" s="125"/>
      <c r="B658" s="125"/>
      <c r="C658" s="125"/>
      <c r="D658" s="125"/>
      <c r="E658" s="125"/>
      <c r="F658" s="125"/>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8" customHeight="1" x14ac:dyDescent="0.45">
      <c r="A659" s="125"/>
      <c r="B659" s="125"/>
      <c r="C659" s="125"/>
      <c r="D659" s="125"/>
      <c r="E659" s="125"/>
      <c r="F659" s="125"/>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8" customHeight="1" x14ac:dyDescent="0.45">
      <c r="A660" s="125"/>
      <c r="B660" s="125"/>
      <c r="C660" s="125"/>
      <c r="D660" s="125"/>
      <c r="E660" s="125"/>
      <c r="F660" s="125"/>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8" customHeight="1" x14ac:dyDescent="0.45">
      <c r="A661" s="125"/>
      <c r="B661" s="125"/>
      <c r="C661" s="125"/>
      <c r="D661" s="125"/>
      <c r="E661" s="125"/>
      <c r="F661" s="125"/>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8" customHeight="1" x14ac:dyDescent="0.45">
      <c r="A662" s="125"/>
      <c r="B662" s="125"/>
      <c r="C662" s="125"/>
      <c r="D662" s="125"/>
      <c r="E662" s="125"/>
      <c r="F662" s="125"/>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8" customHeight="1" x14ac:dyDescent="0.45">
      <c r="A663" s="125"/>
      <c r="B663" s="125"/>
      <c r="C663" s="125"/>
      <c r="D663" s="125"/>
      <c r="E663" s="125"/>
      <c r="F663" s="125"/>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8" customHeight="1" x14ac:dyDescent="0.45">
      <c r="A664" s="125"/>
      <c r="B664" s="125"/>
      <c r="C664" s="125"/>
      <c r="D664" s="125"/>
      <c r="E664" s="125"/>
      <c r="F664" s="125"/>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8" customHeight="1" x14ac:dyDescent="0.45">
      <c r="A665" s="125"/>
      <c r="B665" s="125"/>
      <c r="C665" s="125"/>
      <c r="D665" s="125"/>
      <c r="E665" s="125"/>
      <c r="F665" s="125"/>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8" customHeight="1" x14ac:dyDescent="0.45">
      <c r="A666" s="125"/>
      <c r="B666" s="125"/>
      <c r="C666" s="125"/>
      <c r="D666" s="125"/>
      <c r="E666" s="125"/>
      <c r="F666" s="125"/>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8" customHeight="1" x14ac:dyDescent="0.45">
      <c r="A667" s="125"/>
      <c r="B667" s="125"/>
      <c r="C667" s="125"/>
      <c r="D667" s="125"/>
      <c r="E667" s="125"/>
      <c r="F667" s="125"/>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8" customHeight="1" x14ac:dyDescent="0.45">
      <c r="A668" s="125"/>
      <c r="B668" s="125"/>
      <c r="C668" s="125"/>
      <c r="D668" s="125"/>
      <c r="E668" s="125"/>
      <c r="F668" s="125"/>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8" customHeight="1" x14ac:dyDescent="0.45">
      <c r="A669" s="125"/>
      <c r="B669" s="125"/>
      <c r="C669" s="125"/>
      <c r="D669" s="125"/>
      <c r="E669" s="125"/>
      <c r="F669" s="125"/>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8" customHeight="1" x14ac:dyDescent="0.45">
      <c r="A670" s="125"/>
      <c r="B670" s="125"/>
      <c r="C670" s="125"/>
      <c r="D670" s="125"/>
      <c r="E670" s="125"/>
      <c r="F670" s="125"/>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8" customHeight="1" x14ac:dyDescent="0.45">
      <c r="A671" s="125"/>
      <c r="B671" s="125"/>
      <c r="C671" s="125"/>
      <c r="D671" s="125"/>
      <c r="E671" s="125"/>
      <c r="F671" s="125"/>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8" customHeight="1" x14ac:dyDescent="0.45">
      <c r="A672" s="125"/>
      <c r="B672" s="125"/>
      <c r="C672" s="125"/>
      <c r="D672" s="125"/>
      <c r="E672" s="125"/>
      <c r="F672" s="125"/>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8" customHeight="1" x14ac:dyDescent="0.45">
      <c r="A673" s="125"/>
      <c r="B673" s="125"/>
      <c r="C673" s="125"/>
      <c r="D673" s="125"/>
      <c r="E673" s="125"/>
      <c r="F673" s="125"/>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8" customHeight="1" x14ac:dyDescent="0.45">
      <c r="A674" s="125"/>
      <c r="B674" s="125"/>
      <c r="C674" s="125"/>
      <c r="D674" s="125"/>
      <c r="E674" s="125"/>
      <c r="F674" s="125"/>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8" customHeight="1" x14ac:dyDescent="0.45">
      <c r="A675" s="125"/>
      <c r="B675" s="125"/>
      <c r="C675" s="125"/>
      <c r="D675" s="125"/>
      <c r="E675" s="125"/>
      <c r="F675" s="125"/>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8" customHeight="1" x14ac:dyDescent="0.45">
      <c r="A676" s="125"/>
      <c r="B676" s="125"/>
      <c r="C676" s="125"/>
      <c r="D676" s="125"/>
      <c r="E676" s="125"/>
      <c r="F676" s="125"/>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8" customHeight="1" x14ac:dyDescent="0.45">
      <c r="A677" s="125"/>
      <c r="B677" s="125"/>
      <c r="C677" s="125"/>
      <c r="D677" s="125"/>
      <c r="E677" s="125"/>
      <c r="F677" s="125"/>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8" customHeight="1" x14ac:dyDescent="0.45">
      <c r="A678" s="125"/>
      <c r="B678" s="125"/>
      <c r="C678" s="125"/>
      <c r="D678" s="125"/>
      <c r="E678" s="125"/>
      <c r="F678" s="125"/>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8" customHeight="1" x14ac:dyDescent="0.45">
      <c r="A679" s="125"/>
      <c r="B679" s="125"/>
      <c r="C679" s="125"/>
      <c r="D679" s="125"/>
      <c r="E679" s="125"/>
      <c r="F679" s="125"/>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8" customHeight="1" x14ac:dyDescent="0.45">
      <c r="A680" s="125"/>
      <c r="B680" s="125"/>
      <c r="C680" s="125"/>
      <c r="D680" s="125"/>
      <c r="E680" s="125"/>
      <c r="F680" s="125"/>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8" customHeight="1" x14ac:dyDescent="0.45">
      <c r="A681" s="125"/>
      <c r="B681" s="125"/>
      <c r="C681" s="125"/>
      <c r="D681" s="125"/>
      <c r="E681" s="125"/>
      <c r="F681" s="125"/>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8" customHeight="1" x14ac:dyDescent="0.45">
      <c r="A682" s="125"/>
      <c r="B682" s="125"/>
      <c r="C682" s="125"/>
      <c r="D682" s="125"/>
      <c r="E682" s="125"/>
      <c r="F682" s="125"/>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8" customHeight="1" x14ac:dyDescent="0.45">
      <c r="A683" s="125"/>
      <c r="B683" s="125"/>
      <c r="C683" s="125"/>
      <c r="D683" s="125"/>
      <c r="E683" s="125"/>
      <c r="F683" s="125"/>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8" customHeight="1" x14ac:dyDescent="0.45">
      <c r="A684" s="125"/>
      <c r="B684" s="125"/>
      <c r="C684" s="125"/>
      <c r="D684" s="125"/>
      <c r="E684" s="125"/>
      <c r="F684" s="125"/>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8" customHeight="1" x14ac:dyDescent="0.45">
      <c r="A685" s="125"/>
      <c r="B685" s="125"/>
      <c r="C685" s="125"/>
      <c r="D685" s="125"/>
      <c r="E685" s="125"/>
      <c r="F685" s="125"/>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8" customHeight="1" x14ac:dyDescent="0.45">
      <c r="A686" s="125"/>
      <c r="B686" s="125"/>
      <c r="C686" s="125"/>
      <c r="D686" s="125"/>
      <c r="E686" s="125"/>
      <c r="F686" s="125"/>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8" customHeight="1" x14ac:dyDescent="0.45">
      <c r="A687" s="125"/>
      <c r="B687" s="125"/>
      <c r="C687" s="125"/>
      <c r="D687" s="125"/>
      <c r="E687" s="125"/>
      <c r="F687" s="125"/>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8" customHeight="1" x14ac:dyDescent="0.45">
      <c r="A688" s="125"/>
      <c r="B688" s="125"/>
      <c r="C688" s="125"/>
      <c r="D688" s="125"/>
      <c r="E688" s="125"/>
      <c r="F688" s="125"/>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8" customHeight="1" x14ac:dyDescent="0.45">
      <c r="A689" s="125"/>
      <c r="B689" s="125"/>
      <c r="C689" s="125"/>
      <c r="D689" s="125"/>
      <c r="E689" s="125"/>
      <c r="F689" s="125"/>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8" customHeight="1" x14ac:dyDescent="0.45">
      <c r="A690" s="125"/>
      <c r="B690" s="125"/>
      <c r="C690" s="125"/>
      <c r="D690" s="125"/>
      <c r="E690" s="125"/>
      <c r="F690" s="125"/>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8" customHeight="1" x14ac:dyDescent="0.45">
      <c r="A691" s="125"/>
      <c r="B691" s="125"/>
      <c r="C691" s="125"/>
      <c r="D691" s="125"/>
      <c r="E691" s="125"/>
      <c r="F691" s="125"/>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8" customHeight="1" x14ac:dyDescent="0.45">
      <c r="A692" s="125"/>
      <c r="B692" s="125"/>
      <c r="C692" s="125"/>
      <c r="D692" s="125"/>
      <c r="E692" s="125"/>
      <c r="F692" s="125"/>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8" customHeight="1" x14ac:dyDescent="0.45">
      <c r="A693" s="125"/>
      <c r="B693" s="125"/>
      <c r="C693" s="125"/>
      <c r="D693" s="125"/>
      <c r="E693" s="125"/>
      <c r="F693" s="125"/>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8" customHeight="1" x14ac:dyDescent="0.45">
      <c r="A694" s="125"/>
      <c r="B694" s="125"/>
      <c r="C694" s="125"/>
      <c r="D694" s="125"/>
      <c r="E694" s="125"/>
      <c r="F694" s="125"/>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8" customHeight="1" x14ac:dyDescent="0.45">
      <c r="A695" s="125"/>
      <c r="B695" s="125"/>
      <c r="C695" s="125"/>
      <c r="D695" s="125"/>
      <c r="E695" s="125"/>
      <c r="F695" s="125"/>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8" customHeight="1" x14ac:dyDescent="0.45">
      <c r="A696" s="125"/>
      <c r="B696" s="125"/>
      <c r="C696" s="125"/>
      <c r="D696" s="125"/>
      <c r="E696" s="125"/>
      <c r="F696" s="125"/>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8" customHeight="1" x14ac:dyDescent="0.45">
      <c r="A697" s="125"/>
      <c r="B697" s="125"/>
      <c r="C697" s="125"/>
      <c r="D697" s="125"/>
      <c r="E697" s="125"/>
      <c r="F697" s="125"/>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8" customHeight="1" x14ac:dyDescent="0.45">
      <c r="A698" s="125"/>
      <c r="B698" s="125"/>
      <c r="C698" s="125"/>
      <c r="D698" s="125"/>
      <c r="E698" s="125"/>
      <c r="F698" s="125"/>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8" customHeight="1" x14ac:dyDescent="0.45">
      <c r="A699" s="125"/>
      <c r="B699" s="125"/>
      <c r="C699" s="125"/>
      <c r="D699" s="125"/>
      <c r="E699" s="125"/>
      <c r="F699" s="125"/>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8" customHeight="1" x14ac:dyDescent="0.45">
      <c r="A700" s="125"/>
      <c r="B700" s="125"/>
      <c r="C700" s="125"/>
      <c r="D700" s="125"/>
      <c r="E700" s="125"/>
      <c r="F700" s="125"/>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8" customHeight="1" x14ac:dyDescent="0.45">
      <c r="A701" s="125"/>
      <c r="B701" s="125"/>
      <c r="C701" s="125"/>
      <c r="D701" s="125"/>
      <c r="E701" s="125"/>
      <c r="F701" s="125"/>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8" customHeight="1" x14ac:dyDescent="0.45">
      <c r="A702" s="125"/>
      <c r="B702" s="125"/>
      <c r="C702" s="125"/>
      <c r="D702" s="125"/>
      <c r="E702" s="125"/>
      <c r="F702" s="125"/>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8" customHeight="1" x14ac:dyDescent="0.45">
      <c r="A703" s="125"/>
      <c r="B703" s="125"/>
      <c r="C703" s="125"/>
      <c r="D703" s="125"/>
      <c r="E703" s="125"/>
      <c r="F703" s="125"/>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8" customHeight="1" x14ac:dyDescent="0.45">
      <c r="A704" s="125"/>
      <c r="B704" s="125"/>
      <c r="C704" s="125"/>
      <c r="D704" s="125"/>
      <c r="E704" s="125"/>
      <c r="F704" s="125"/>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8" customHeight="1" x14ac:dyDescent="0.45">
      <c r="A705" s="125"/>
      <c r="B705" s="125"/>
      <c r="C705" s="125"/>
      <c r="D705" s="125"/>
      <c r="E705" s="125"/>
      <c r="F705" s="125"/>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8" customHeight="1" x14ac:dyDescent="0.45">
      <c r="A706" s="125"/>
      <c r="B706" s="125"/>
      <c r="C706" s="125"/>
      <c r="D706" s="125"/>
      <c r="E706" s="125"/>
      <c r="F706" s="125"/>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8" customHeight="1" x14ac:dyDescent="0.45">
      <c r="A707" s="125"/>
      <c r="B707" s="125"/>
      <c r="C707" s="125"/>
      <c r="D707" s="125"/>
      <c r="E707" s="125"/>
      <c r="F707" s="125"/>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8" customHeight="1" x14ac:dyDescent="0.45">
      <c r="A708" s="125"/>
      <c r="B708" s="125"/>
      <c r="C708" s="125"/>
      <c r="D708" s="125"/>
      <c r="E708" s="125"/>
      <c r="F708" s="125"/>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8" customHeight="1" x14ac:dyDescent="0.45">
      <c r="A709" s="125"/>
      <c r="B709" s="125"/>
      <c r="C709" s="125"/>
      <c r="D709" s="125"/>
      <c r="E709" s="125"/>
      <c r="F709" s="125"/>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8" customHeight="1" x14ac:dyDescent="0.45">
      <c r="A710" s="125"/>
      <c r="B710" s="125"/>
      <c r="C710" s="125"/>
      <c r="D710" s="125"/>
      <c r="E710" s="125"/>
      <c r="F710" s="125"/>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8" customHeight="1" x14ac:dyDescent="0.45">
      <c r="A711" s="125"/>
      <c r="B711" s="125"/>
      <c r="C711" s="125"/>
      <c r="D711" s="125"/>
      <c r="E711" s="125"/>
      <c r="F711" s="125"/>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8" customHeight="1" x14ac:dyDescent="0.45">
      <c r="A712" s="125"/>
      <c r="B712" s="125"/>
      <c r="C712" s="125"/>
      <c r="D712" s="125"/>
      <c r="E712" s="125"/>
      <c r="F712" s="125"/>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8" customHeight="1" x14ac:dyDescent="0.45">
      <c r="A713" s="125"/>
      <c r="B713" s="125"/>
      <c r="C713" s="125"/>
      <c r="D713" s="125"/>
      <c r="E713" s="125"/>
      <c r="F713" s="125"/>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8" customHeight="1" x14ac:dyDescent="0.45">
      <c r="A714" s="125"/>
      <c r="B714" s="125"/>
      <c r="C714" s="125"/>
      <c r="D714" s="125"/>
      <c r="E714" s="125"/>
      <c r="F714" s="125"/>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8" customHeight="1" x14ac:dyDescent="0.45">
      <c r="A715" s="125"/>
      <c r="B715" s="125"/>
      <c r="C715" s="125"/>
      <c r="D715" s="125"/>
      <c r="E715" s="125"/>
      <c r="F715" s="125"/>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8" customHeight="1" x14ac:dyDescent="0.45">
      <c r="A716" s="125"/>
      <c r="B716" s="125"/>
      <c r="C716" s="125"/>
      <c r="D716" s="125"/>
      <c r="E716" s="125"/>
      <c r="F716" s="125"/>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8" customHeight="1" x14ac:dyDescent="0.45">
      <c r="A717" s="125"/>
      <c r="B717" s="125"/>
      <c r="C717" s="125"/>
      <c r="D717" s="125"/>
      <c r="E717" s="125"/>
      <c r="F717" s="125"/>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8" customHeight="1" x14ac:dyDescent="0.45">
      <c r="A718" s="125"/>
      <c r="B718" s="125"/>
      <c r="C718" s="125"/>
      <c r="D718" s="125"/>
      <c r="E718" s="125"/>
      <c r="F718" s="125"/>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8" customHeight="1" x14ac:dyDescent="0.45">
      <c r="A719" s="125"/>
      <c r="B719" s="125"/>
      <c r="C719" s="125"/>
      <c r="D719" s="125"/>
      <c r="E719" s="125"/>
      <c r="F719" s="125"/>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8" customHeight="1" x14ac:dyDescent="0.45">
      <c r="A720" s="125"/>
      <c r="B720" s="125"/>
      <c r="C720" s="125"/>
      <c r="D720" s="125"/>
      <c r="E720" s="125"/>
      <c r="F720" s="125"/>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8" customHeight="1" x14ac:dyDescent="0.45">
      <c r="A721" s="125"/>
      <c r="B721" s="125"/>
      <c r="C721" s="125"/>
      <c r="D721" s="125"/>
      <c r="E721" s="125"/>
      <c r="F721" s="125"/>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8" customHeight="1" x14ac:dyDescent="0.45">
      <c r="A722" s="125"/>
      <c r="B722" s="125"/>
      <c r="C722" s="125"/>
      <c r="D722" s="125"/>
      <c r="E722" s="125"/>
      <c r="F722" s="125"/>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8" customHeight="1" x14ac:dyDescent="0.45">
      <c r="A723" s="125"/>
      <c r="B723" s="125"/>
      <c r="C723" s="125"/>
      <c r="D723" s="125"/>
      <c r="E723" s="125"/>
      <c r="F723" s="125"/>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8" customHeight="1" x14ac:dyDescent="0.45">
      <c r="A724" s="125"/>
      <c r="B724" s="125"/>
      <c r="C724" s="125"/>
      <c r="D724" s="125"/>
      <c r="E724" s="125"/>
      <c r="F724" s="125"/>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8" customHeight="1" x14ac:dyDescent="0.45">
      <c r="A725" s="125"/>
      <c r="B725" s="125"/>
      <c r="C725" s="125"/>
      <c r="D725" s="125"/>
      <c r="E725" s="125"/>
      <c r="F725" s="125"/>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8" customHeight="1" x14ac:dyDescent="0.45">
      <c r="A726" s="125"/>
      <c r="B726" s="125"/>
      <c r="C726" s="125"/>
      <c r="D726" s="125"/>
      <c r="E726" s="125"/>
      <c r="F726" s="125"/>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8" customHeight="1" x14ac:dyDescent="0.45">
      <c r="A727" s="125"/>
      <c r="B727" s="125"/>
      <c r="C727" s="125"/>
      <c r="D727" s="125"/>
      <c r="E727" s="125"/>
      <c r="F727" s="125"/>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8" customHeight="1" x14ac:dyDescent="0.45">
      <c r="A728" s="125"/>
      <c r="B728" s="125"/>
      <c r="C728" s="125"/>
      <c r="D728" s="125"/>
      <c r="E728" s="125"/>
      <c r="F728" s="125"/>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8" customHeight="1" x14ac:dyDescent="0.45">
      <c r="A729" s="125"/>
      <c r="B729" s="125"/>
      <c r="C729" s="125"/>
      <c r="D729" s="125"/>
      <c r="E729" s="125"/>
      <c r="F729" s="125"/>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8" customHeight="1" x14ac:dyDescent="0.45">
      <c r="A730" s="125"/>
      <c r="B730" s="125"/>
      <c r="C730" s="125"/>
      <c r="D730" s="125"/>
      <c r="E730" s="125"/>
      <c r="F730" s="125"/>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8" customHeight="1" x14ac:dyDescent="0.45">
      <c r="A731" s="125"/>
      <c r="B731" s="125"/>
      <c r="C731" s="125"/>
      <c r="D731" s="125"/>
      <c r="E731" s="125"/>
      <c r="F731" s="125"/>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8" customHeight="1" x14ac:dyDescent="0.45">
      <c r="A732" s="125"/>
      <c r="B732" s="125"/>
      <c r="C732" s="125"/>
      <c r="D732" s="125"/>
      <c r="E732" s="125"/>
      <c r="F732" s="125"/>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8" customHeight="1" x14ac:dyDescent="0.45">
      <c r="A733" s="125"/>
      <c r="B733" s="125"/>
      <c r="C733" s="125"/>
      <c r="D733" s="125"/>
      <c r="E733" s="125"/>
      <c r="F733" s="125"/>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8" customHeight="1" x14ac:dyDescent="0.45">
      <c r="A734" s="125"/>
      <c r="B734" s="125"/>
      <c r="C734" s="125"/>
      <c r="D734" s="125"/>
      <c r="E734" s="125"/>
      <c r="F734" s="125"/>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8" customHeight="1" x14ac:dyDescent="0.45">
      <c r="A735" s="125"/>
      <c r="B735" s="125"/>
      <c r="C735" s="125"/>
      <c r="D735" s="125"/>
      <c r="E735" s="125"/>
      <c r="F735" s="125"/>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8" customHeight="1" x14ac:dyDescent="0.45">
      <c r="A736" s="125"/>
      <c r="B736" s="125"/>
      <c r="C736" s="125"/>
      <c r="D736" s="125"/>
      <c r="E736" s="125"/>
      <c r="F736" s="125"/>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8" customHeight="1" x14ac:dyDescent="0.45">
      <c r="A737" s="125"/>
      <c r="B737" s="125"/>
      <c r="C737" s="125"/>
      <c r="D737" s="125"/>
      <c r="E737" s="125"/>
      <c r="F737" s="125"/>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8" customHeight="1" x14ac:dyDescent="0.45">
      <c r="A738" s="125"/>
      <c r="B738" s="125"/>
      <c r="C738" s="125"/>
      <c r="D738" s="125"/>
      <c r="E738" s="125"/>
      <c r="F738" s="125"/>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8" customHeight="1" x14ac:dyDescent="0.45">
      <c r="A739" s="125"/>
      <c r="B739" s="125"/>
      <c r="C739" s="125"/>
      <c r="D739" s="125"/>
      <c r="E739" s="125"/>
      <c r="F739" s="125"/>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8" customHeight="1" x14ac:dyDescent="0.45">
      <c r="A740" s="125"/>
      <c r="B740" s="125"/>
      <c r="C740" s="125"/>
      <c r="D740" s="125"/>
      <c r="E740" s="125"/>
      <c r="F740" s="125"/>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8" customHeight="1" x14ac:dyDescent="0.45">
      <c r="A741" s="125"/>
      <c r="B741" s="125"/>
      <c r="C741" s="125"/>
      <c r="D741" s="125"/>
      <c r="E741" s="125"/>
      <c r="F741" s="125"/>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8" customHeight="1" x14ac:dyDescent="0.45">
      <c r="A742" s="125"/>
      <c r="B742" s="125"/>
      <c r="C742" s="125"/>
      <c r="D742" s="125"/>
      <c r="E742" s="125"/>
      <c r="F742" s="125"/>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8" customHeight="1" x14ac:dyDescent="0.45">
      <c r="A743" s="125"/>
      <c r="B743" s="125"/>
      <c r="C743" s="125"/>
      <c r="D743" s="125"/>
      <c r="E743" s="125"/>
      <c r="F743" s="125"/>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8" customHeight="1" x14ac:dyDescent="0.45">
      <c r="A744" s="125"/>
      <c r="B744" s="125"/>
      <c r="C744" s="125"/>
      <c r="D744" s="125"/>
      <c r="E744" s="125"/>
      <c r="F744" s="125"/>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8" customHeight="1" x14ac:dyDescent="0.45">
      <c r="A745" s="125"/>
      <c r="B745" s="125"/>
      <c r="C745" s="125"/>
      <c r="D745" s="125"/>
      <c r="E745" s="125"/>
      <c r="F745" s="125"/>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8" customHeight="1" x14ac:dyDescent="0.45">
      <c r="A746" s="125"/>
      <c r="B746" s="125"/>
      <c r="C746" s="125"/>
      <c r="D746" s="125"/>
      <c r="E746" s="125"/>
      <c r="F746" s="125"/>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8" customHeight="1" x14ac:dyDescent="0.45">
      <c r="A747" s="125"/>
      <c r="B747" s="125"/>
      <c r="C747" s="125"/>
      <c r="D747" s="125"/>
      <c r="E747" s="125"/>
      <c r="F747" s="125"/>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8" customHeight="1" x14ac:dyDescent="0.45">
      <c r="A748" s="125"/>
      <c r="B748" s="125"/>
      <c r="C748" s="125"/>
      <c r="D748" s="125"/>
      <c r="E748" s="125"/>
      <c r="F748" s="125"/>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8" customHeight="1" x14ac:dyDescent="0.45">
      <c r="A749" s="125"/>
      <c r="B749" s="125"/>
      <c r="C749" s="125"/>
      <c r="D749" s="125"/>
      <c r="E749" s="125"/>
      <c r="F749" s="125"/>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8" customHeight="1" x14ac:dyDescent="0.45">
      <c r="A750" s="125"/>
      <c r="B750" s="125"/>
      <c r="C750" s="125"/>
      <c r="D750" s="125"/>
      <c r="E750" s="125"/>
      <c r="F750" s="125"/>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8" customHeight="1" x14ac:dyDescent="0.45">
      <c r="A751" s="125"/>
      <c r="B751" s="125"/>
      <c r="C751" s="125"/>
      <c r="D751" s="125"/>
      <c r="E751" s="125"/>
      <c r="F751" s="125"/>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8" customHeight="1" x14ac:dyDescent="0.45">
      <c r="A752" s="125"/>
      <c r="B752" s="125"/>
      <c r="C752" s="125"/>
      <c r="D752" s="125"/>
      <c r="E752" s="125"/>
      <c r="F752" s="125"/>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8" customHeight="1" x14ac:dyDescent="0.45">
      <c r="A753" s="125"/>
      <c r="B753" s="125"/>
      <c r="C753" s="125"/>
      <c r="D753" s="125"/>
      <c r="E753" s="125"/>
      <c r="F753" s="125"/>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8" customHeight="1" x14ac:dyDescent="0.45">
      <c r="A754" s="125"/>
      <c r="B754" s="125"/>
      <c r="C754" s="125"/>
      <c r="D754" s="125"/>
      <c r="E754" s="125"/>
      <c r="F754" s="125"/>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8" customHeight="1" x14ac:dyDescent="0.45">
      <c r="A755" s="125"/>
      <c r="B755" s="125"/>
      <c r="C755" s="125"/>
      <c r="D755" s="125"/>
      <c r="E755" s="125"/>
      <c r="F755" s="125"/>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8" customHeight="1" x14ac:dyDescent="0.45">
      <c r="A756" s="125"/>
      <c r="B756" s="125"/>
      <c r="C756" s="125"/>
      <c r="D756" s="125"/>
      <c r="E756" s="125"/>
      <c r="F756" s="125"/>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8" customHeight="1" x14ac:dyDescent="0.45">
      <c r="A757" s="125"/>
      <c r="B757" s="125"/>
      <c r="C757" s="125"/>
      <c r="D757" s="125"/>
      <c r="E757" s="125"/>
      <c r="F757" s="125"/>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8" customHeight="1" x14ac:dyDescent="0.45">
      <c r="A758" s="125"/>
      <c r="B758" s="125"/>
      <c r="C758" s="125"/>
      <c r="D758" s="125"/>
      <c r="E758" s="125"/>
      <c r="F758" s="125"/>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8" customHeight="1" x14ac:dyDescent="0.45">
      <c r="A759" s="125"/>
      <c r="B759" s="125"/>
      <c r="C759" s="125"/>
      <c r="D759" s="125"/>
      <c r="E759" s="125"/>
      <c r="F759" s="125"/>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8" customHeight="1" x14ac:dyDescent="0.45">
      <c r="A760" s="125"/>
      <c r="B760" s="125"/>
      <c r="C760" s="125"/>
      <c r="D760" s="125"/>
      <c r="E760" s="125"/>
      <c r="F760" s="125"/>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8" customHeight="1" x14ac:dyDescent="0.45">
      <c r="A761" s="125"/>
      <c r="B761" s="125"/>
      <c r="C761" s="125"/>
      <c r="D761" s="125"/>
      <c r="E761" s="125"/>
      <c r="F761" s="125"/>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8" customHeight="1" x14ac:dyDescent="0.45">
      <c r="A762" s="125"/>
      <c r="B762" s="125"/>
      <c r="C762" s="125"/>
      <c r="D762" s="125"/>
      <c r="E762" s="125"/>
      <c r="F762" s="125"/>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8" customHeight="1" x14ac:dyDescent="0.45">
      <c r="A763" s="125"/>
      <c r="B763" s="125"/>
      <c r="C763" s="125"/>
      <c r="D763" s="125"/>
      <c r="E763" s="125"/>
      <c r="F763" s="125"/>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8" customHeight="1" x14ac:dyDescent="0.45">
      <c r="A764" s="125"/>
      <c r="B764" s="125"/>
      <c r="C764" s="125"/>
      <c r="D764" s="125"/>
      <c r="E764" s="125"/>
      <c r="F764" s="125"/>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8" customHeight="1" x14ac:dyDescent="0.45">
      <c r="A765" s="125"/>
      <c r="B765" s="125"/>
      <c r="C765" s="125"/>
      <c r="D765" s="125"/>
      <c r="E765" s="125"/>
      <c r="F765" s="125"/>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8" customHeight="1" x14ac:dyDescent="0.45">
      <c r="A766" s="125"/>
      <c r="B766" s="125"/>
      <c r="C766" s="125"/>
      <c r="D766" s="125"/>
      <c r="E766" s="125"/>
      <c r="F766" s="125"/>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8" customHeight="1" x14ac:dyDescent="0.45">
      <c r="A767" s="125"/>
      <c r="B767" s="125"/>
      <c r="C767" s="125"/>
      <c r="D767" s="125"/>
      <c r="E767" s="125"/>
      <c r="F767" s="125"/>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8" customHeight="1" x14ac:dyDescent="0.45">
      <c r="A768" s="125"/>
      <c r="B768" s="125"/>
      <c r="C768" s="125"/>
      <c r="D768" s="125"/>
      <c r="E768" s="125"/>
      <c r="F768" s="125"/>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8" customHeight="1" x14ac:dyDescent="0.45">
      <c r="A769" s="125"/>
      <c r="B769" s="125"/>
      <c r="C769" s="125"/>
      <c r="D769" s="125"/>
      <c r="E769" s="125"/>
      <c r="F769" s="125"/>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8" customHeight="1" x14ac:dyDescent="0.45">
      <c r="A770" s="125"/>
      <c r="B770" s="125"/>
      <c r="C770" s="125"/>
      <c r="D770" s="125"/>
      <c r="E770" s="125"/>
      <c r="F770" s="125"/>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8" customHeight="1" x14ac:dyDescent="0.45">
      <c r="A771" s="125"/>
      <c r="B771" s="125"/>
      <c r="C771" s="125"/>
      <c r="D771" s="125"/>
      <c r="E771" s="125"/>
      <c r="F771" s="125"/>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8" customHeight="1" x14ac:dyDescent="0.45">
      <c r="A772" s="125"/>
      <c r="B772" s="125"/>
      <c r="C772" s="125"/>
      <c r="D772" s="125"/>
      <c r="E772" s="125"/>
      <c r="F772" s="125"/>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8" customHeight="1" x14ac:dyDescent="0.45">
      <c r="A773" s="125"/>
      <c r="B773" s="125"/>
      <c r="C773" s="125"/>
      <c r="D773" s="125"/>
      <c r="E773" s="125"/>
      <c r="F773" s="125"/>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8" customHeight="1" x14ac:dyDescent="0.45">
      <c r="A774" s="125"/>
      <c r="B774" s="125"/>
      <c r="C774" s="125"/>
      <c r="D774" s="125"/>
      <c r="E774" s="125"/>
      <c r="F774" s="125"/>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8" customHeight="1" x14ac:dyDescent="0.45">
      <c r="A775" s="125"/>
      <c r="B775" s="125"/>
      <c r="C775" s="125"/>
      <c r="D775" s="125"/>
      <c r="E775" s="125"/>
      <c r="F775" s="125"/>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8" customHeight="1" x14ac:dyDescent="0.45">
      <c r="A776" s="125"/>
      <c r="B776" s="125"/>
      <c r="C776" s="125"/>
      <c r="D776" s="125"/>
      <c r="E776" s="125"/>
      <c r="F776" s="125"/>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8" customHeight="1" x14ac:dyDescent="0.45">
      <c r="A777" s="125"/>
      <c r="B777" s="125"/>
      <c r="C777" s="125"/>
      <c r="D777" s="125"/>
      <c r="E777" s="125"/>
      <c r="F777" s="125"/>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8" customHeight="1" x14ac:dyDescent="0.45">
      <c r="A778" s="125"/>
      <c r="B778" s="125"/>
      <c r="C778" s="125"/>
      <c r="D778" s="125"/>
      <c r="E778" s="125"/>
      <c r="F778" s="125"/>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8" customHeight="1" x14ac:dyDescent="0.45">
      <c r="A779" s="125"/>
      <c r="B779" s="125"/>
      <c r="C779" s="125"/>
      <c r="D779" s="125"/>
      <c r="E779" s="125"/>
      <c r="F779" s="125"/>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8" customHeight="1" x14ac:dyDescent="0.45">
      <c r="A780" s="125"/>
      <c r="B780" s="125"/>
      <c r="C780" s="125"/>
      <c r="D780" s="125"/>
      <c r="E780" s="125"/>
      <c r="F780" s="125"/>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8" customHeight="1" x14ac:dyDescent="0.45">
      <c r="A781" s="125"/>
      <c r="B781" s="125"/>
      <c r="C781" s="125"/>
      <c r="D781" s="125"/>
      <c r="E781" s="125"/>
      <c r="F781" s="125"/>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8" customHeight="1" x14ac:dyDescent="0.45">
      <c r="A782" s="125"/>
      <c r="B782" s="125"/>
      <c r="C782" s="125"/>
      <c r="D782" s="125"/>
      <c r="E782" s="125"/>
      <c r="F782" s="125"/>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8" customHeight="1" x14ac:dyDescent="0.45">
      <c r="A783" s="125"/>
      <c r="B783" s="125"/>
      <c r="C783" s="125"/>
      <c r="D783" s="125"/>
      <c r="E783" s="125"/>
      <c r="F783" s="125"/>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8" customHeight="1" x14ac:dyDescent="0.45">
      <c r="A784" s="125"/>
      <c r="B784" s="125"/>
      <c r="C784" s="125"/>
      <c r="D784" s="125"/>
      <c r="E784" s="125"/>
      <c r="F784" s="125"/>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8" customHeight="1" x14ac:dyDescent="0.45">
      <c r="A785" s="125"/>
      <c r="B785" s="125"/>
      <c r="C785" s="125"/>
      <c r="D785" s="125"/>
      <c r="E785" s="125"/>
      <c r="F785" s="125"/>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8" customHeight="1" x14ac:dyDescent="0.45">
      <c r="A786" s="125"/>
      <c r="B786" s="125"/>
      <c r="C786" s="125"/>
      <c r="D786" s="125"/>
      <c r="E786" s="125"/>
      <c r="F786" s="125"/>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8" customHeight="1" x14ac:dyDescent="0.45">
      <c r="A787" s="125"/>
      <c r="B787" s="125"/>
      <c r="C787" s="125"/>
      <c r="D787" s="125"/>
      <c r="E787" s="125"/>
      <c r="F787" s="125"/>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8" customHeight="1" x14ac:dyDescent="0.45">
      <c r="A788" s="125"/>
      <c r="B788" s="125"/>
      <c r="C788" s="125"/>
      <c r="D788" s="125"/>
      <c r="E788" s="125"/>
      <c r="F788" s="125"/>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8" customHeight="1" x14ac:dyDescent="0.45">
      <c r="A789" s="125"/>
      <c r="B789" s="125"/>
      <c r="C789" s="125"/>
      <c r="D789" s="125"/>
      <c r="E789" s="125"/>
      <c r="F789" s="125"/>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8" customHeight="1" x14ac:dyDescent="0.45">
      <c r="A790" s="125"/>
      <c r="B790" s="125"/>
      <c r="C790" s="125"/>
      <c r="D790" s="125"/>
      <c r="E790" s="125"/>
      <c r="F790" s="125"/>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8" customHeight="1" x14ac:dyDescent="0.45">
      <c r="A791" s="125"/>
      <c r="B791" s="125"/>
      <c r="C791" s="125"/>
      <c r="D791" s="125"/>
      <c r="E791" s="125"/>
      <c r="F791" s="125"/>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8" customHeight="1" x14ac:dyDescent="0.45">
      <c r="A792" s="125"/>
      <c r="B792" s="125"/>
      <c r="C792" s="125"/>
      <c r="D792" s="125"/>
      <c r="E792" s="125"/>
      <c r="F792" s="125"/>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8" customHeight="1" x14ac:dyDescent="0.45">
      <c r="A793" s="125"/>
      <c r="B793" s="125"/>
      <c r="C793" s="125"/>
      <c r="D793" s="125"/>
      <c r="E793" s="125"/>
      <c r="F793" s="125"/>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8" customHeight="1" x14ac:dyDescent="0.45">
      <c r="A794" s="125"/>
      <c r="B794" s="125"/>
      <c r="C794" s="125"/>
      <c r="D794" s="125"/>
      <c r="E794" s="125"/>
      <c r="F794" s="125"/>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8" customHeight="1" x14ac:dyDescent="0.45">
      <c r="A795" s="125"/>
      <c r="B795" s="125"/>
      <c r="C795" s="125"/>
      <c r="D795" s="125"/>
      <c r="E795" s="125"/>
      <c r="F795" s="125"/>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8" customHeight="1" x14ac:dyDescent="0.45">
      <c r="A796" s="125"/>
      <c r="B796" s="125"/>
      <c r="C796" s="125"/>
      <c r="D796" s="125"/>
      <c r="E796" s="125"/>
      <c r="F796" s="125"/>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8" customHeight="1" x14ac:dyDescent="0.45">
      <c r="A797" s="125"/>
      <c r="B797" s="125"/>
      <c r="C797" s="125"/>
      <c r="D797" s="125"/>
      <c r="E797" s="125"/>
      <c r="F797" s="125"/>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8" customHeight="1" x14ac:dyDescent="0.45">
      <c r="A798" s="125"/>
      <c r="B798" s="125"/>
      <c r="C798" s="125"/>
      <c r="D798" s="125"/>
      <c r="E798" s="125"/>
      <c r="F798" s="125"/>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8" customHeight="1" x14ac:dyDescent="0.45">
      <c r="A799" s="125"/>
      <c r="B799" s="125"/>
      <c r="C799" s="125"/>
      <c r="D799" s="125"/>
      <c r="E799" s="125"/>
      <c r="F799" s="125"/>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8" customHeight="1" x14ac:dyDescent="0.45">
      <c r="A800" s="125"/>
      <c r="B800" s="125"/>
      <c r="C800" s="125"/>
      <c r="D800" s="125"/>
      <c r="E800" s="125"/>
      <c r="F800" s="125"/>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8" customHeight="1" x14ac:dyDescent="0.45">
      <c r="A801" s="125"/>
      <c r="B801" s="125"/>
      <c r="C801" s="125"/>
      <c r="D801" s="125"/>
      <c r="E801" s="125"/>
      <c r="F801" s="125"/>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8" customHeight="1" x14ac:dyDescent="0.45">
      <c r="A802" s="125"/>
      <c r="B802" s="125"/>
      <c r="C802" s="125"/>
      <c r="D802" s="125"/>
      <c r="E802" s="125"/>
      <c r="F802" s="125"/>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8" customHeight="1" x14ac:dyDescent="0.45">
      <c r="A803" s="125"/>
      <c r="B803" s="125"/>
      <c r="C803" s="125"/>
      <c r="D803" s="125"/>
      <c r="E803" s="125"/>
      <c r="F803" s="125"/>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8" customHeight="1" x14ac:dyDescent="0.45">
      <c r="A804" s="125"/>
      <c r="B804" s="125"/>
      <c r="C804" s="125"/>
      <c r="D804" s="125"/>
      <c r="E804" s="125"/>
      <c r="F804" s="125"/>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8" customHeight="1" x14ac:dyDescent="0.45">
      <c r="A805" s="125"/>
      <c r="B805" s="125"/>
      <c r="C805" s="125"/>
      <c r="D805" s="125"/>
      <c r="E805" s="125"/>
      <c r="F805" s="125"/>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8" customHeight="1" x14ac:dyDescent="0.45">
      <c r="A806" s="125"/>
      <c r="B806" s="125"/>
      <c r="C806" s="125"/>
      <c r="D806" s="125"/>
      <c r="E806" s="125"/>
      <c r="F806" s="125"/>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8" customHeight="1" x14ac:dyDescent="0.45">
      <c r="A807" s="125"/>
      <c r="B807" s="125"/>
      <c r="C807" s="125"/>
      <c r="D807" s="125"/>
      <c r="E807" s="125"/>
      <c r="F807" s="125"/>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8" customHeight="1" x14ac:dyDescent="0.45">
      <c r="A808" s="125"/>
      <c r="B808" s="125"/>
      <c r="C808" s="125"/>
      <c r="D808" s="125"/>
      <c r="E808" s="125"/>
      <c r="F808" s="125"/>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8" customHeight="1" x14ac:dyDescent="0.45">
      <c r="A809" s="125"/>
      <c r="B809" s="125"/>
      <c r="C809" s="125"/>
      <c r="D809" s="125"/>
      <c r="E809" s="125"/>
      <c r="F809" s="125"/>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8" customHeight="1" x14ac:dyDescent="0.45">
      <c r="A810" s="125"/>
      <c r="B810" s="125"/>
      <c r="C810" s="125"/>
      <c r="D810" s="125"/>
      <c r="E810" s="125"/>
      <c r="F810" s="125"/>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8" customHeight="1" x14ac:dyDescent="0.45">
      <c r="A811" s="125"/>
      <c r="B811" s="125"/>
      <c r="C811" s="125"/>
      <c r="D811" s="125"/>
      <c r="E811" s="125"/>
      <c r="F811" s="125"/>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8" customHeight="1" x14ac:dyDescent="0.45">
      <c r="A812" s="125"/>
      <c r="B812" s="125"/>
      <c r="C812" s="125"/>
      <c r="D812" s="125"/>
      <c r="E812" s="125"/>
      <c r="F812" s="125"/>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8" customHeight="1" x14ac:dyDescent="0.45">
      <c r="A813" s="125"/>
      <c r="B813" s="125"/>
      <c r="C813" s="125"/>
      <c r="D813" s="125"/>
      <c r="E813" s="125"/>
      <c r="F813" s="125"/>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8" customHeight="1" x14ac:dyDescent="0.45">
      <c r="A814" s="125"/>
      <c r="B814" s="125"/>
      <c r="C814" s="125"/>
      <c r="D814" s="125"/>
      <c r="E814" s="125"/>
      <c r="F814" s="125"/>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8" customHeight="1" x14ac:dyDescent="0.45">
      <c r="A815" s="125"/>
      <c r="B815" s="125"/>
      <c r="C815" s="125"/>
      <c r="D815" s="125"/>
      <c r="E815" s="125"/>
      <c r="F815" s="125"/>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8" customHeight="1" x14ac:dyDescent="0.45">
      <c r="A816" s="125"/>
      <c r="B816" s="125"/>
      <c r="C816" s="125"/>
      <c r="D816" s="125"/>
      <c r="E816" s="125"/>
      <c r="F816" s="125"/>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8" customHeight="1" x14ac:dyDescent="0.45">
      <c r="A817" s="125"/>
      <c r="B817" s="125"/>
      <c r="C817" s="125"/>
      <c r="D817" s="125"/>
      <c r="E817" s="125"/>
      <c r="F817" s="125"/>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8" customHeight="1" x14ac:dyDescent="0.45">
      <c r="A818" s="125"/>
      <c r="B818" s="125"/>
      <c r="C818" s="125"/>
      <c r="D818" s="125"/>
      <c r="E818" s="125"/>
      <c r="F818" s="125"/>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8" customHeight="1" x14ac:dyDescent="0.45">
      <c r="A819" s="125"/>
      <c r="B819" s="125"/>
      <c r="C819" s="125"/>
      <c r="D819" s="125"/>
      <c r="E819" s="125"/>
      <c r="F819" s="125"/>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8" customHeight="1" x14ac:dyDescent="0.45">
      <c r="A820" s="125"/>
      <c r="B820" s="125"/>
      <c r="C820" s="125"/>
      <c r="D820" s="125"/>
      <c r="E820" s="125"/>
      <c r="F820" s="125"/>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8" customHeight="1" x14ac:dyDescent="0.45">
      <c r="A821" s="125"/>
      <c r="B821" s="125"/>
      <c r="C821" s="125"/>
      <c r="D821" s="125"/>
      <c r="E821" s="125"/>
      <c r="F821" s="125"/>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8" customHeight="1" x14ac:dyDescent="0.45">
      <c r="A822" s="125"/>
      <c r="B822" s="125"/>
      <c r="C822" s="125"/>
      <c r="D822" s="125"/>
      <c r="E822" s="125"/>
      <c r="F822" s="125"/>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8" customHeight="1" x14ac:dyDescent="0.45">
      <c r="A823" s="125"/>
      <c r="B823" s="125"/>
      <c r="C823" s="125"/>
      <c r="D823" s="125"/>
      <c r="E823" s="125"/>
      <c r="F823" s="125"/>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8" customHeight="1" x14ac:dyDescent="0.45">
      <c r="A824" s="125"/>
      <c r="B824" s="125"/>
      <c r="C824" s="125"/>
      <c r="D824" s="125"/>
      <c r="E824" s="125"/>
      <c r="F824" s="125"/>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8" customHeight="1" x14ac:dyDescent="0.45">
      <c r="A825" s="125"/>
      <c r="B825" s="125"/>
      <c r="C825" s="125"/>
      <c r="D825" s="125"/>
      <c r="E825" s="125"/>
      <c r="F825" s="125"/>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8" customHeight="1" x14ac:dyDescent="0.45">
      <c r="A826" s="125"/>
      <c r="B826" s="125"/>
      <c r="C826" s="125"/>
      <c r="D826" s="125"/>
      <c r="E826" s="125"/>
      <c r="F826" s="125"/>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8" customHeight="1" x14ac:dyDescent="0.45">
      <c r="A827" s="125"/>
      <c r="B827" s="125"/>
      <c r="C827" s="125"/>
      <c r="D827" s="125"/>
      <c r="E827" s="125"/>
      <c r="F827" s="125"/>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8" customHeight="1" x14ac:dyDescent="0.45">
      <c r="A828" s="125"/>
      <c r="B828" s="125"/>
      <c r="C828" s="125"/>
      <c r="D828" s="125"/>
      <c r="E828" s="125"/>
      <c r="F828" s="125"/>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8" customHeight="1" x14ac:dyDescent="0.45">
      <c r="A829" s="125"/>
      <c r="B829" s="125"/>
      <c r="C829" s="125"/>
      <c r="D829" s="125"/>
      <c r="E829" s="125"/>
      <c r="F829" s="125"/>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8" customHeight="1" x14ac:dyDescent="0.45">
      <c r="A830" s="125"/>
      <c r="B830" s="125"/>
      <c r="C830" s="125"/>
      <c r="D830" s="125"/>
      <c r="E830" s="125"/>
      <c r="F830" s="125"/>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8" customHeight="1" x14ac:dyDescent="0.45">
      <c r="A831" s="125"/>
      <c r="B831" s="125"/>
      <c r="C831" s="125"/>
      <c r="D831" s="125"/>
      <c r="E831" s="125"/>
      <c r="F831" s="125"/>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8" customHeight="1" x14ac:dyDescent="0.45">
      <c r="A832" s="125"/>
      <c r="B832" s="125"/>
      <c r="C832" s="125"/>
      <c r="D832" s="125"/>
      <c r="E832" s="125"/>
      <c r="F832" s="125"/>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8" customHeight="1" x14ac:dyDescent="0.45">
      <c r="A833" s="125"/>
      <c r="B833" s="125"/>
      <c r="C833" s="125"/>
      <c r="D833" s="125"/>
      <c r="E833" s="125"/>
      <c r="F833" s="125"/>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8" customHeight="1" x14ac:dyDescent="0.45">
      <c r="A834" s="125"/>
      <c r="B834" s="125"/>
      <c r="C834" s="125"/>
      <c r="D834" s="125"/>
      <c r="E834" s="125"/>
      <c r="F834" s="125"/>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8" customHeight="1" x14ac:dyDescent="0.45">
      <c r="A835" s="125"/>
      <c r="B835" s="125"/>
      <c r="C835" s="125"/>
      <c r="D835" s="125"/>
      <c r="E835" s="125"/>
      <c r="F835" s="125"/>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8" customHeight="1" x14ac:dyDescent="0.45">
      <c r="A836" s="125"/>
      <c r="B836" s="125"/>
      <c r="C836" s="125"/>
      <c r="D836" s="125"/>
      <c r="E836" s="125"/>
      <c r="F836" s="125"/>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8" customHeight="1" x14ac:dyDescent="0.45">
      <c r="A837" s="125"/>
      <c r="B837" s="125"/>
      <c r="C837" s="125"/>
      <c r="D837" s="125"/>
      <c r="E837" s="125"/>
      <c r="F837" s="125"/>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8" customHeight="1" x14ac:dyDescent="0.45">
      <c r="A838" s="125"/>
      <c r="B838" s="125"/>
      <c r="C838" s="125"/>
      <c r="D838" s="125"/>
      <c r="E838" s="125"/>
      <c r="F838" s="125"/>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8" customHeight="1" x14ac:dyDescent="0.45">
      <c r="A839" s="125"/>
      <c r="B839" s="125"/>
      <c r="C839" s="125"/>
      <c r="D839" s="125"/>
      <c r="E839" s="125"/>
      <c r="F839" s="125"/>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8" customHeight="1" x14ac:dyDescent="0.45">
      <c r="A840" s="125"/>
      <c r="B840" s="125"/>
      <c r="C840" s="125"/>
      <c r="D840" s="125"/>
      <c r="E840" s="125"/>
      <c r="F840" s="125"/>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8" customHeight="1" x14ac:dyDescent="0.45">
      <c r="A841" s="125"/>
      <c r="B841" s="125"/>
      <c r="C841" s="125"/>
      <c r="D841" s="125"/>
      <c r="E841" s="125"/>
      <c r="F841" s="125"/>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8" customHeight="1" x14ac:dyDescent="0.45">
      <c r="A842" s="125"/>
      <c r="B842" s="125"/>
      <c r="C842" s="125"/>
      <c r="D842" s="125"/>
      <c r="E842" s="125"/>
      <c r="F842" s="125"/>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8" customHeight="1" x14ac:dyDescent="0.45">
      <c r="A843" s="125"/>
      <c r="B843" s="125"/>
      <c r="C843" s="125"/>
      <c r="D843" s="125"/>
      <c r="E843" s="125"/>
      <c r="F843" s="125"/>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8" customHeight="1" x14ac:dyDescent="0.45">
      <c r="A844" s="125"/>
      <c r="B844" s="125"/>
      <c r="C844" s="125"/>
      <c r="D844" s="125"/>
      <c r="E844" s="125"/>
      <c r="F844" s="125"/>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8" customHeight="1" x14ac:dyDescent="0.45">
      <c r="A845" s="125"/>
      <c r="B845" s="125"/>
      <c r="C845" s="125"/>
      <c r="D845" s="125"/>
      <c r="E845" s="125"/>
      <c r="F845" s="125"/>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8" customHeight="1" x14ac:dyDescent="0.45">
      <c r="A846" s="125"/>
      <c r="B846" s="125"/>
      <c r="C846" s="125"/>
      <c r="D846" s="125"/>
      <c r="E846" s="125"/>
      <c r="F846" s="125"/>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8" customHeight="1" x14ac:dyDescent="0.45">
      <c r="A847" s="125"/>
      <c r="B847" s="125"/>
      <c r="C847" s="125"/>
      <c r="D847" s="125"/>
      <c r="E847" s="125"/>
      <c r="F847" s="125"/>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8" customHeight="1" x14ac:dyDescent="0.45">
      <c r="A848" s="125"/>
      <c r="B848" s="125"/>
      <c r="C848" s="125"/>
      <c r="D848" s="125"/>
      <c r="E848" s="125"/>
      <c r="F848" s="125"/>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8" customHeight="1" x14ac:dyDescent="0.45">
      <c r="A849" s="125"/>
      <c r="B849" s="125"/>
      <c r="C849" s="125"/>
      <c r="D849" s="125"/>
      <c r="E849" s="125"/>
      <c r="F849" s="125"/>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8" customHeight="1" x14ac:dyDescent="0.45">
      <c r="A850" s="125"/>
      <c r="B850" s="125"/>
      <c r="C850" s="125"/>
      <c r="D850" s="125"/>
      <c r="E850" s="125"/>
      <c r="F850" s="125"/>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8" customHeight="1" x14ac:dyDescent="0.45">
      <c r="A851" s="125"/>
      <c r="B851" s="125"/>
      <c r="C851" s="125"/>
      <c r="D851" s="125"/>
      <c r="E851" s="125"/>
      <c r="F851" s="125"/>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8" customHeight="1" x14ac:dyDescent="0.45">
      <c r="A852" s="125"/>
      <c r="B852" s="125"/>
      <c r="C852" s="125"/>
      <c r="D852" s="125"/>
      <c r="E852" s="125"/>
      <c r="F852" s="125"/>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8" customHeight="1" x14ac:dyDescent="0.45">
      <c r="A853" s="125"/>
      <c r="B853" s="125"/>
      <c r="C853" s="125"/>
      <c r="D853" s="125"/>
      <c r="E853" s="125"/>
      <c r="F853" s="125"/>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8" customHeight="1" x14ac:dyDescent="0.45">
      <c r="A854" s="125"/>
      <c r="B854" s="125"/>
      <c r="C854" s="125"/>
      <c r="D854" s="125"/>
      <c r="E854" s="125"/>
      <c r="F854" s="125"/>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8" customHeight="1" x14ac:dyDescent="0.45">
      <c r="A855" s="125"/>
      <c r="B855" s="125"/>
      <c r="C855" s="125"/>
      <c r="D855" s="125"/>
      <c r="E855" s="125"/>
      <c r="F855" s="125"/>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8" customHeight="1" x14ac:dyDescent="0.45">
      <c r="A856" s="125"/>
      <c r="B856" s="125"/>
      <c r="C856" s="125"/>
      <c r="D856" s="125"/>
      <c r="E856" s="125"/>
      <c r="F856" s="125"/>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8" customHeight="1" x14ac:dyDescent="0.45">
      <c r="A857" s="125"/>
      <c r="B857" s="125"/>
      <c r="C857" s="125"/>
      <c r="D857" s="125"/>
      <c r="E857" s="125"/>
      <c r="F857" s="125"/>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8" customHeight="1" x14ac:dyDescent="0.45">
      <c r="A858" s="125"/>
      <c r="B858" s="125"/>
      <c r="C858" s="125"/>
      <c r="D858" s="125"/>
      <c r="E858" s="125"/>
      <c r="F858" s="125"/>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8" customHeight="1" x14ac:dyDescent="0.45">
      <c r="A859" s="125"/>
      <c r="B859" s="125"/>
      <c r="C859" s="125"/>
      <c r="D859" s="125"/>
      <c r="E859" s="125"/>
      <c r="F859" s="125"/>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8" customHeight="1" x14ac:dyDescent="0.45">
      <c r="A860" s="125"/>
      <c r="B860" s="125"/>
      <c r="C860" s="125"/>
      <c r="D860" s="125"/>
      <c r="E860" s="125"/>
      <c r="F860" s="125"/>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8" customHeight="1" x14ac:dyDescent="0.45">
      <c r="A861" s="125"/>
      <c r="B861" s="125"/>
      <c r="C861" s="125"/>
      <c r="D861" s="125"/>
      <c r="E861" s="125"/>
      <c r="F861" s="125"/>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8" customHeight="1" x14ac:dyDescent="0.45">
      <c r="A862" s="125"/>
      <c r="B862" s="125"/>
      <c r="C862" s="125"/>
      <c r="D862" s="125"/>
      <c r="E862" s="125"/>
      <c r="F862" s="125"/>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8" customHeight="1" x14ac:dyDescent="0.45">
      <c r="A863" s="125"/>
      <c r="B863" s="125"/>
      <c r="C863" s="125"/>
      <c r="D863" s="125"/>
      <c r="E863" s="125"/>
      <c r="F863" s="125"/>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8" customHeight="1" x14ac:dyDescent="0.45">
      <c r="A864" s="125"/>
      <c r="B864" s="125"/>
      <c r="C864" s="125"/>
      <c r="D864" s="125"/>
      <c r="E864" s="125"/>
      <c r="F864" s="125"/>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8" customHeight="1" x14ac:dyDescent="0.45">
      <c r="A865" s="125"/>
      <c r="B865" s="125"/>
      <c r="C865" s="125"/>
      <c r="D865" s="125"/>
      <c r="E865" s="125"/>
      <c r="F865" s="125"/>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8" customHeight="1" x14ac:dyDescent="0.45">
      <c r="A866" s="125"/>
      <c r="B866" s="125"/>
      <c r="C866" s="125"/>
      <c r="D866" s="125"/>
      <c r="E866" s="125"/>
      <c r="F866" s="125"/>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8" customHeight="1" x14ac:dyDescent="0.45">
      <c r="A867" s="125"/>
      <c r="B867" s="125"/>
      <c r="C867" s="125"/>
      <c r="D867" s="125"/>
      <c r="E867" s="125"/>
      <c r="F867" s="125"/>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8" customHeight="1" x14ac:dyDescent="0.45">
      <c r="A868" s="125"/>
      <c r="B868" s="125"/>
      <c r="C868" s="125"/>
      <c r="D868" s="125"/>
      <c r="E868" s="125"/>
      <c r="F868" s="125"/>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8" customHeight="1" x14ac:dyDescent="0.45">
      <c r="A869" s="125"/>
      <c r="B869" s="125"/>
      <c r="C869" s="125"/>
      <c r="D869" s="125"/>
      <c r="E869" s="125"/>
      <c r="F869" s="125"/>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8" customHeight="1" x14ac:dyDescent="0.45">
      <c r="A870" s="125"/>
      <c r="B870" s="125"/>
      <c r="C870" s="125"/>
      <c r="D870" s="125"/>
      <c r="E870" s="125"/>
      <c r="F870" s="125"/>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8" customHeight="1" x14ac:dyDescent="0.45">
      <c r="A871" s="125"/>
      <c r="B871" s="125"/>
      <c r="C871" s="125"/>
      <c r="D871" s="125"/>
      <c r="E871" s="125"/>
      <c r="F871" s="125"/>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8" customHeight="1" x14ac:dyDescent="0.45">
      <c r="A872" s="125"/>
      <c r="B872" s="125"/>
      <c r="C872" s="125"/>
      <c r="D872" s="125"/>
      <c r="E872" s="125"/>
      <c r="F872" s="125"/>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8" customHeight="1" x14ac:dyDescent="0.45">
      <c r="A873" s="125"/>
      <c r="B873" s="125"/>
      <c r="C873" s="125"/>
      <c r="D873" s="125"/>
      <c r="E873" s="125"/>
      <c r="F873" s="125"/>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8" customHeight="1" x14ac:dyDescent="0.45">
      <c r="A874" s="125"/>
      <c r="B874" s="125"/>
      <c r="C874" s="125"/>
      <c r="D874" s="125"/>
      <c r="E874" s="125"/>
      <c r="F874" s="125"/>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8" customHeight="1" x14ac:dyDescent="0.45">
      <c r="A875" s="125"/>
      <c r="B875" s="125"/>
      <c r="C875" s="125"/>
      <c r="D875" s="125"/>
      <c r="E875" s="125"/>
      <c r="F875" s="125"/>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8" customHeight="1" x14ac:dyDescent="0.45">
      <c r="A876" s="125"/>
      <c r="B876" s="125"/>
      <c r="C876" s="125"/>
      <c r="D876" s="125"/>
      <c r="E876" s="125"/>
      <c r="F876" s="125"/>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8" customHeight="1" x14ac:dyDescent="0.45">
      <c r="A877" s="125"/>
      <c r="B877" s="125"/>
      <c r="C877" s="125"/>
      <c r="D877" s="125"/>
      <c r="E877" s="125"/>
      <c r="F877" s="125"/>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8" customHeight="1" x14ac:dyDescent="0.45">
      <c r="A878" s="125"/>
      <c r="B878" s="125"/>
      <c r="C878" s="125"/>
      <c r="D878" s="125"/>
      <c r="E878" s="125"/>
      <c r="F878" s="125"/>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8" customHeight="1" x14ac:dyDescent="0.45">
      <c r="A879" s="125"/>
      <c r="B879" s="125"/>
      <c r="C879" s="125"/>
      <c r="D879" s="125"/>
      <c r="E879" s="125"/>
      <c r="F879" s="125"/>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8" customHeight="1" x14ac:dyDescent="0.45">
      <c r="A880" s="125"/>
      <c r="B880" s="125"/>
      <c r="C880" s="125"/>
      <c r="D880" s="125"/>
      <c r="E880" s="125"/>
      <c r="F880" s="125"/>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8" customHeight="1" x14ac:dyDescent="0.45">
      <c r="A881" s="125"/>
      <c r="B881" s="125"/>
      <c r="C881" s="125"/>
      <c r="D881" s="125"/>
      <c r="E881" s="125"/>
      <c r="F881" s="125"/>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8" customHeight="1" x14ac:dyDescent="0.45">
      <c r="A882" s="125"/>
      <c r="B882" s="125"/>
      <c r="C882" s="125"/>
      <c r="D882" s="125"/>
      <c r="E882" s="125"/>
      <c r="F882" s="125"/>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8" customHeight="1" x14ac:dyDescent="0.45">
      <c r="A883" s="125"/>
      <c r="B883" s="125"/>
      <c r="C883" s="125"/>
      <c r="D883" s="125"/>
      <c r="E883" s="125"/>
      <c r="F883" s="125"/>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8" customHeight="1" x14ac:dyDescent="0.45">
      <c r="A884" s="125"/>
      <c r="B884" s="125"/>
      <c r="C884" s="125"/>
      <c r="D884" s="125"/>
      <c r="E884" s="125"/>
      <c r="F884" s="125"/>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8" customHeight="1" x14ac:dyDescent="0.45">
      <c r="A885" s="125"/>
      <c r="B885" s="125"/>
      <c r="C885" s="125"/>
      <c r="D885" s="125"/>
      <c r="E885" s="125"/>
      <c r="F885" s="125"/>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8" customHeight="1" x14ac:dyDescent="0.45">
      <c r="A886" s="125"/>
      <c r="B886" s="125"/>
      <c r="C886" s="125"/>
      <c r="D886" s="125"/>
      <c r="E886" s="125"/>
      <c r="F886" s="125"/>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8" customHeight="1" x14ac:dyDescent="0.45">
      <c r="A887" s="125"/>
      <c r="B887" s="125"/>
      <c r="C887" s="125"/>
      <c r="D887" s="125"/>
      <c r="E887" s="125"/>
      <c r="F887" s="125"/>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8" customHeight="1" x14ac:dyDescent="0.45">
      <c r="A888" s="125"/>
      <c r="B888" s="125"/>
      <c r="C888" s="125"/>
      <c r="D888" s="125"/>
      <c r="E888" s="125"/>
      <c r="F888" s="125"/>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8" customHeight="1" x14ac:dyDescent="0.45">
      <c r="A889" s="125"/>
      <c r="B889" s="125"/>
      <c r="C889" s="125"/>
      <c r="D889" s="125"/>
      <c r="E889" s="125"/>
      <c r="F889" s="125"/>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8" customHeight="1" x14ac:dyDescent="0.45">
      <c r="A890" s="125"/>
      <c r="B890" s="125"/>
      <c r="C890" s="125"/>
      <c r="D890" s="125"/>
      <c r="E890" s="125"/>
      <c r="F890" s="125"/>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8" customHeight="1" x14ac:dyDescent="0.45">
      <c r="A891" s="125"/>
      <c r="B891" s="125"/>
      <c r="C891" s="125"/>
      <c r="D891" s="125"/>
      <c r="E891" s="125"/>
      <c r="F891" s="125"/>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8" customHeight="1" x14ac:dyDescent="0.45">
      <c r="A892" s="125"/>
      <c r="B892" s="125"/>
      <c r="C892" s="125"/>
      <c r="D892" s="125"/>
      <c r="E892" s="125"/>
      <c r="F892" s="125"/>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8" customHeight="1" x14ac:dyDescent="0.45">
      <c r="A893" s="125"/>
      <c r="B893" s="125"/>
      <c r="C893" s="125"/>
      <c r="D893" s="125"/>
      <c r="E893" s="125"/>
      <c r="F893" s="125"/>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8" customHeight="1" x14ac:dyDescent="0.45">
      <c r="A894" s="125"/>
      <c r="B894" s="125"/>
      <c r="C894" s="125"/>
      <c r="D894" s="125"/>
      <c r="E894" s="125"/>
      <c r="F894" s="125"/>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8" customHeight="1" x14ac:dyDescent="0.45">
      <c r="A895" s="125"/>
      <c r="B895" s="125"/>
      <c r="C895" s="125"/>
      <c r="D895" s="125"/>
      <c r="E895" s="125"/>
      <c r="F895" s="125"/>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8" customHeight="1" x14ac:dyDescent="0.45">
      <c r="A896" s="125"/>
      <c r="B896" s="125"/>
      <c r="C896" s="125"/>
      <c r="D896" s="125"/>
      <c r="E896" s="125"/>
      <c r="F896" s="125"/>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8" customHeight="1" x14ac:dyDescent="0.45">
      <c r="A897" s="125"/>
      <c r="B897" s="125"/>
      <c r="C897" s="125"/>
      <c r="D897" s="125"/>
      <c r="E897" s="125"/>
      <c r="F897" s="125"/>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8" customHeight="1" x14ac:dyDescent="0.45">
      <c r="A898" s="125"/>
      <c r="B898" s="125"/>
      <c r="C898" s="125"/>
      <c r="D898" s="125"/>
      <c r="E898" s="125"/>
      <c r="F898" s="125"/>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8" customHeight="1" x14ac:dyDescent="0.45">
      <c r="A899" s="125"/>
      <c r="B899" s="125"/>
      <c r="C899" s="125"/>
      <c r="D899" s="125"/>
      <c r="E899" s="125"/>
      <c r="F899" s="125"/>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8" customHeight="1" x14ac:dyDescent="0.45">
      <c r="A900" s="125"/>
      <c r="B900" s="125"/>
      <c r="C900" s="125"/>
      <c r="D900" s="125"/>
      <c r="E900" s="125"/>
      <c r="F900" s="125"/>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8" customHeight="1" x14ac:dyDescent="0.45">
      <c r="A901" s="125"/>
      <c r="B901" s="125"/>
      <c r="C901" s="125"/>
      <c r="D901" s="125"/>
      <c r="E901" s="125"/>
      <c r="F901" s="125"/>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8" customHeight="1" x14ac:dyDescent="0.45">
      <c r="A902" s="125"/>
      <c r="B902" s="125"/>
      <c r="C902" s="125"/>
      <c r="D902" s="125"/>
      <c r="E902" s="125"/>
      <c r="F902" s="125"/>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8" customHeight="1" x14ac:dyDescent="0.45">
      <c r="A903" s="125"/>
      <c r="B903" s="125"/>
      <c r="C903" s="125"/>
      <c r="D903" s="125"/>
      <c r="E903" s="125"/>
      <c r="F903" s="125"/>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8" customHeight="1" x14ac:dyDescent="0.45">
      <c r="A904" s="125"/>
      <c r="B904" s="125"/>
      <c r="C904" s="125"/>
      <c r="D904" s="125"/>
      <c r="E904" s="125"/>
      <c r="F904" s="125"/>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8" customHeight="1" x14ac:dyDescent="0.45">
      <c r="A905" s="125"/>
      <c r="B905" s="125"/>
      <c r="C905" s="125"/>
      <c r="D905" s="125"/>
      <c r="E905" s="125"/>
      <c r="F905" s="125"/>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8" customHeight="1" x14ac:dyDescent="0.45">
      <c r="A906" s="125"/>
      <c r="B906" s="125"/>
      <c r="C906" s="125"/>
      <c r="D906" s="125"/>
      <c r="E906" s="125"/>
      <c r="F906" s="125"/>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8" customHeight="1" x14ac:dyDescent="0.45">
      <c r="A907" s="125"/>
      <c r="B907" s="125"/>
      <c r="C907" s="125"/>
      <c r="D907" s="125"/>
      <c r="E907" s="125"/>
      <c r="F907" s="125"/>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8" customHeight="1" x14ac:dyDescent="0.45">
      <c r="A908" s="125"/>
      <c r="B908" s="125"/>
      <c r="C908" s="125"/>
      <c r="D908" s="125"/>
      <c r="E908" s="125"/>
      <c r="F908" s="125"/>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8" customHeight="1" x14ac:dyDescent="0.45">
      <c r="A909" s="125"/>
      <c r="B909" s="125"/>
      <c r="C909" s="125"/>
      <c r="D909" s="125"/>
      <c r="E909" s="125"/>
      <c r="F909" s="125"/>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8" customHeight="1" x14ac:dyDescent="0.45">
      <c r="A910" s="125"/>
      <c r="B910" s="125"/>
      <c r="C910" s="125"/>
      <c r="D910" s="125"/>
      <c r="E910" s="125"/>
      <c r="F910" s="125"/>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8" customHeight="1" x14ac:dyDescent="0.45">
      <c r="A911" s="125"/>
      <c r="B911" s="125"/>
      <c r="C911" s="125"/>
      <c r="D911" s="125"/>
      <c r="E911" s="125"/>
      <c r="F911" s="125"/>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8" customHeight="1" x14ac:dyDescent="0.45">
      <c r="A912" s="125"/>
      <c r="B912" s="125"/>
      <c r="C912" s="125"/>
      <c r="D912" s="125"/>
      <c r="E912" s="125"/>
      <c r="F912" s="125"/>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8" customHeight="1" x14ac:dyDescent="0.45">
      <c r="A913" s="125"/>
      <c r="B913" s="125"/>
      <c r="C913" s="125"/>
      <c r="D913" s="125"/>
      <c r="E913" s="125"/>
      <c r="F913" s="125"/>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8" customHeight="1" x14ac:dyDescent="0.45">
      <c r="A914" s="125"/>
      <c r="B914" s="125"/>
      <c r="C914" s="125"/>
      <c r="D914" s="125"/>
      <c r="E914" s="125"/>
      <c r="F914" s="125"/>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8" customHeight="1" x14ac:dyDescent="0.45">
      <c r="A915" s="125"/>
      <c r="B915" s="125"/>
      <c r="C915" s="125"/>
      <c r="D915" s="125"/>
      <c r="E915" s="125"/>
      <c r="F915" s="125"/>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8" customHeight="1" x14ac:dyDescent="0.45">
      <c r="A916" s="125"/>
      <c r="B916" s="125"/>
      <c r="C916" s="125"/>
      <c r="D916" s="125"/>
      <c r="E916" s="125"/>
      <c r="F916" s="125"/>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8" customHeight="1" x14ac:dyDescent="0.45">
      <c r="A917" s="125"/>
      <c r="B917" s="125"/>
      <c r="C917" s="125"/>
      <c r="D917" s="125"/>
      <c r="E917" s="125"/>
      <c r="F917" s="125"/>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8" customHeight="1" x14ac:dyDescent="0.45">
      <c r="A918" s="125"/>
      <c r="B918" s="125"/>
      <c r="C918" s="125"/>
      <c r="D918" s="125"/>
      <c r="E918" s="125"/>
      <c r="F918" s="125"/>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8" customHeight="1" x14ac:dyDescent="0.45">
      <c r="A919" s="125"/>
      <c r="B919" s="125"/>
      <c r="C919" s="125"/>
      <c r="D919" s="125"/>
      <c r="E919" s="125"/>
      <c r="F919" s="125"/>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8" customHeight="1" x14ac:dyDescent="0.45">
      <c r="A920" s="125"/>
      <c r="B920" s="125"/>
      <c r="C920" s="125"/>
      <c r="D920" s="125"/>
      <c r="E920" s="125"/>
      <c r="F920" s="125"/>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8" customHeight="1" x14ac:dyDescent="0.45">
      <c r="A921" s="125"/>
      <c r="B921" s="125"/>
      <c r="C921" s="125"/>
      <c r="D921" s="125"/>
      <c r="E921" s="125"/>
      <c r="F921" s="125"/>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8" customHeight="1" x14ac:dyDescent="0.45">
      <c r="A922" s="125"/>
      <c r="B922" s="125"/>
      <c r="C922" s="125"/>
      <c r="D922" s="125"/>
      <c r="E922" s="125"/>
      <c r="F922" s="125"/>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8" customHeight="1" x14ac:dyDescent="0.45">
      <c r="A923" s="125"/>
      <c r="B923" s="125"/>
      <c r="C923" s="125"/>
      <c r="D923" s="125"/>
      <c r="E923" s="125"/>
      <c r="F923" s="125"/>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8" customHeight="1" x14ac:dyDescent="0.45">
      <c r="A924" s="125"/>
      <c r="B924" s="125"/>
      <c r="C924" s="125"/>
      <c r="D924" s="125"/>
      <c r="E924" s="125"/>
      <c r="F924" s="125"/>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8" customHeight="1" x14ac:dyDescent="0.45">
      <c r="A925" s="125"/>
      <c r="B925" s="125"/>
      <c r="C925" s="125"/>
      <c r="D925" s="125"/>
      <c r="E925" s="125"/>
      <c r="F925" s="125"/>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8" customHeight="1" x14ac:dyDescent="0.45">
      <c r="A926" s="125"/>
      <c r="B926" s="125"/>
      <c r="C926" s="125"/>
      <c r="D926" s="125"/>
      <c r="E926" s="125"/>
      <c r="F926" s="125"/>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8" customHeight="1" x14ac:dyDescent="0.45">
      <c r="A927" s="125"/>
      <c r="B927" s="125"/>
      <c r="C927" s="125"/>
      <c r="D927" s="125"/>
      <c r="E927" s="125"/>
      <c r="F927" s="125"/>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8" customHeight="1" x14ac:dyDescent="0.45">
      <c r="A928" s="125"/>
      <c r="B928" s="125"/>
      <c r="C928" s="125"/>
      <c r="D928" s="125"/>
      <c r="E928" s="125"/>
      <c r="F928" s="125"/>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8" customHeight="1" x14ac:dyDescent="0.45">
      <c r="A929" s="125"/>
      <c r="B929" s="125"/>
      <c r="C929" s="125"/>
      <c r="D929" s="125"/>
      <c r="E929" s="125"/>
      <c r="F929" s="125"/>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8" customHeight="1" x14ac:dyDescent="0.45">
      <c r="A930" s="125"/>
      <c r="B930" s="125"/>
      <c r="C930" s="125"/>
      <c r="D930" s="125"/>
      <c r="E930" s="125"/>
      <c r="F930" s="125"/>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8" customHeight="1" x14ac:dyDescent="0.45">
      <c r="A931" s="125"/>
      <c r="B931" s="125"/>
      <c r="C931" s="125"/>
      <c r="D931" s="125"/>
      <c r="E931" s="125"/>
      <c r="F931" s="125"/>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8" customHeight="1" x14ac:dyDescent="0.45">
      <c r="A932" s="125"/>
      <c r="B932" s="125"/>
      <c r="C932" s="125"/>
      <c r="D932" s="125"/>
      <c r="E932" s="125"/>
      <c r="F932" s="125"/>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8" customHeight="1" x14ac:dyDescent="0.45">
      <c r="A933" s="125"/>
      <c r="B933" s="125"/>
      <c r="C933" s="125"/>
      <c r="D933" s="125"/>
      <c r="E933" s="125"/>
      <c r="F933" s="125"/>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8" customHeight="1" x14ac:dyDescent="0.45">
      <c r="A934" s="125"/>
      <c r="B934" s="125"/>
      <c r="C934" s="125"/>
      <c r="D934" s="125"/>
      <c r="E934" s="125"/>
      <c r="F934" s="125"/>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8" customHeight="1" x14ac:dyDescent="0.45">
      <c r="A935" s="125"/>
      <c r="B935" s="125"/>
      <c r="C935" s="125"/>
      <c r="D935" s="125"/>
      <c r="E935" s="125"/>
      <c r="F935" s="125"/>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8" customHeight="1" x14ac:dyDescent="0.45">
      <c r="A936" s="125"/>
      <c r="B936" s="125"/>
      <c r="C936" s="125"/>
      <c r="D936" s="125"/>
      <c r="E936" s="125"/>
      <c r="F936" s="125"/>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8" customHeight="1" x14ac:dyDescent="0.45">
      <c r="A937" s="125"/>
      <c r="B937" s="125"/>
      <c r="C937" s="125"/>
      <c r="D937" s="125"/>
      <c r="E937" s="125"/>
      <c r="F937" s="125"/>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8" customHeight="1" x14ac:dyDescent="0.45">
      <c r="A938" s="125"/>
      <c r="B938" s="125"/>
      <c r="C938" s="125"/>
      <c r="D938" s="125"/>
      <c r="E938" s="125"/>
      <c r="F938" s="125"/>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8" customHeight="1" x14ac:dyDescent="0.45">
      <c r="A939" s="125"/>
      <c r="B939" s="125"/>
      <c r="C939" s="125"/>
      <c r="D939" s="125"/>
      <c r="E939" s="125"/>
      <c r="F939" s="125"/>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8" customHeight="1" x14ac:dyDescent="0.45">
      <c r="A940" s="125"/>
      <c r="B940" s="125"/>
      <c r="C940" s="125"/>
      <c r="D940" s="125"/>
      <c r="E940" s="125"/>
      <c r="F940" s="125"/>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8" customHeight="1" x14ac:dyDescent="0.45">
      <c r="A941" s="125"/>
      <c r="B941" s="125"/>
      <c r="C941" s="125"/>
      <c r="D941" s="125"/>
      <c r="E941" s="125"/>
      <c r="F941" s="125"/>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8" customHeight="1" x14ac:dyDescent="0.45">
      <c r="A942" s="125"/>
      <c r="B942" s="125"/>
      <c r="C942" s="125"/>
      <c r="D942" s="125"/>
      <c r="E942" s="125"/>
      <c r="F942" s="125"/>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8" customHeight="1" x14ac:dyDescent="0.45">
      <c r="A943" s="125"/>
      <c r="B943" s="125"/>
      <c r="C943" s="125"/>
      <c r="D943" s="125"/>
      <c r="E943" s="125"/>
      <c r="F943" s="125"/>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8" customHeight="1" x14ac:dyDescent="0.45">
      <c r="A944" s="125"/>
      <c r="B944" s="125"/>
      <c r="C944" s="125"/>
      <c r="D944" s="125"/>
      <c r="E944" s="125"/>
      <c r="F944" s="125"/>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8" customHeight="1" x14ac:dyDescent="0.45">
      <c r="A945" s="125"/>
      <c r="B945" s="125"/>
      <c r="C945" s="125"/>
      <c r="D945" s="125"/>
      <c r="E945" s="125"/>
      <c r="F945" s="125"/>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8" customHeight="1" x14ac:dyDescent="0.45">
      <c r="A946" s="125"/>
      <c r="B946" s="125"/>
      <c r="C946" s="125"/>
      <c r="D946" s="125"/>
      <c r="E946" s="125"/>
      <c r="F946" s="125"/>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8" customHeight="1" x14ac:dyDescent="0.45">
      <c r="A947" s="125"/>
      <c r="B947" s="125"/>
      <c r="C947" s="125"/>
      <c r="D947" s="125"/>
      <c r="E947" s="125"/>
      <c r="F947" s="125"/>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8" customHeight="1" x14ac:dyDescent="0.45">
      <c r="A948" s="125"/>
      <c r="B948" s="125"/>
      <c r="C948" s="125"/>
      <c r="D948" s="125"/>
      <c r="E948" s="125"/>
      <c r="F948" s="125"/>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8" customHeight="1" x14ac:dyDescent="0.45">
      <c r="A949" s="125"/>
      <c r="B949" s="125"/>
      <c r="C949" s="125"/>
      <c r="D949" s="125"/>
      <c r="E949" s="125"/>
      <c r="F949" s="125"/>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8" customHeight="1" x14ac:dyDescent="0.45">
      <c r="A950" s="125"/>
      <c r="B950" s="125"/>
      <c r="C950" s="125"/>
      <c r="D950" s="125"/>
      <c r="E950" s="125"/>
      <c r="F950" s="125"/>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8" customHeight="1" x14ac:dyDescent="0.45">
      <c r="A951" s="125"/>
      <c r="B951" s="125"/>
      <c r="C951" s="125"/>
      <c r="D951" s="125"/>
      <c r="E951" s="125"/>
      <c r="F951" s="125"/>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8" customHeight="1" x14ac:dyDescent="0.45">
      <c r="A952" s="125"/>
      <c r="B952" s="125"/>
      <c r="C952" s="125"/>
      <c r="D952" s="125"/>
      <c r="E952" s="125"/>
      <c r="F952" s="125"/>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8" customHeight="1" x14ac:dyDescent="0.45">
      <c r="A953" s="125"/>
      <c r="B953" s="125"/>
      <c r="C953" s="125"/>
      <c r="D953" s="125"/>
      <c r="E953" s="125"/>
      <c r="F953" s="125"/>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8" customHeight="1" x14ac:dyDescent="0.45">
      <c r="A954" s="125"/>
      <c r="B954" s="125"/>
      <c r="C954" s="125"/>
      <c r="D954" s="125"/>
      <c r="E954" s="125"/>
      <c r="F954" s="125"/>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8" customHeight="1" x14ac:dyDescent="0.45">
      <c r="A955" s="125"/>
      <c r="B955" s="125"/>
      <c r="C955" s="125"/>
      <c r="D955" s="125"/>
      <c r="E955" s="125"/>
      <c r="F955" s="125"/>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8" customHeight="1" x14ac:dyDescent="0.45">
      <c r="A956" s="125"/>
      <c r="B956" s="125"/>
      <c r="C956" s="125"/>
      <c r="D956" s="125"/>
      <c r="E956" s="125"/>
      <c r="F956" s="125"/>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8" customHeight="1" x14ac:dyDescent="0.45">
      <c r="A957" s="125"/>
      <c r="B957" s="125"/>
      <c r="C957" s="125"/>
      <c r="D957" s="125"/>
      <c r="E957" s="125"/>
      <c r="F957" s="125"/>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8" customHeight="1" x14ac:dyDescent="0.45">
      <c r="A958" s="125"/>
      <c r="B958" s="125"/>
      <c r="C958" s="125"/>
      <c r="D958" s="125"/>
      <c r="E958" s="125"/>
      <c r="F958" s="125"/>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8" customHeight="1" x14ac:dyDescent="0.45">
      <c r="A959" s="125"/>
      <c r="B959" s="125"/>
      <c r="C959" s="125"/>
      <c r="D959" s="125"/>
      <c r="E959" s="125"/>
      <c r="F959" s="125"/>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8" customHeight="1" x14ac:dyDescent="0.45">
      <c r="A960" s="125"/>
      <c r="B960" s="125"/>
      <c r="C960" s="125"/>
      <c r="D960" s="125"/>
      <c r="E960" s="125"/>
      <c r="F960" s="125"/>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8" customHeight="1" x14ac:dyDescent="0.45">
      <c r="A961" s="125"/>
      <c r="B961" s="125"/>
      <c r="C961" s="125"/>
      <c r="D961" s="125"/>
      <c r="E961" s="125"/>
      <c r="F961" s="125"/>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8" customHeight="1" x14ac:dyDescent="0.45">
      <c r="A962" s="125"/>
      <c r="B962" s="125"/>
      <c r="C962" s="125"/>
      <c r="D962" s="125"/>
      <c r="E962" s="125"/>
      <c r="F962" s="125"/>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8" customHeight="1" x14ac:dyDescent="0.45">
      <c r="A963" s="125"/>
      <c r="B963" s="125"/>
      <c r="C963" s="125"/>
      <c r="D963" s="125"/>
      <c r="E963" s="125"/>
      <c r="F963" s="125"/>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8" customHeight="1" x14ac:dyDescent="0.45">
      <c r="A964" s="125"/>
      <c r="B964" s="125"/>
      <c r="C964" s="125"/>
      <c r="D964" s="125"/>
      <c r="E964" s="125"/>
      <c r="F964" s="125"/>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8" customHeight="1" x14ac:dyDescent="0.45">
      <c r="A965" s="125"/>
      <c r="B965" s="125"/>
      <c r="C965" s="125"/>
      <c r="D965" s="125"/>
      <c r="E965" s="125"/>
      <c r="F965" s="125"/>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8" customHeight="1" x14ac:dyDescent="0.45">
      <c r="A966" s="125"/>
      <c r="B966" s="125"/>
      <c r="C966" s="125"/>
      <c r="D966" s="125"/>
      <c r="E966" s="125"/>
      <c r="F966" s="125"/>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8" customHeight="1" x14ac:dyDescent="0.45">
      <c r="A967" s="125"/>
      <c r="B967" s="125"/>
      <c r="C967" s="125"/>
      <c r="D967" s="125"/>
      <c r="E967" s="125"/>
      <c r="F967" s="125"/>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8" customHeight="1" x14ac:dyDescent="0.45">
      <c r="A968" s="125"/>
      <c r="B968" s="125"/>
      <c r="C968" s="125"/>
      <c r="D968" s="125"/>
      <c r="E968" s="125"/>
      <c r="F968" s="125"/>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8" customHeight="1" x14ac:dyDescent="0.45">
      <c r="A969" s="125"/>
      <c r="B969" s="125"/>
      <c r="C969" s="125"/>
      <c r="D969" s="125"/>
      <c r="E969" s="125"/>
      <c r="F969" s="125"/>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8" customHeight="1" x14ac:dyDescent="0.45">
      <c r="A970" s="125"/>
      <c r="B970" s="125"/>
      <c r="C970" s="125"/>
      <c r="D970" s="125"/>
      <c r="E970" s="125"/>
      <c r="F970" s="125"/>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8" customHeight="1" x14ac:dyDescent="0.45">
      <c r="A971" s="125"/>
      <c r="B971" s="125"/>
      <c r="C971" s="125"/>
      <c r="D971" s="125"/>
      <c r="E971" s="125"/>
      <c r="F971" s="125"/>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8" customHeight="1" x14ac:dyDescent="0.45">
      <c r="A972" s="125"/>
      <c r="B972" s="125"/>
      <c r="C972" s="125"/>
      <c r="D972" s="125"/>
      <c r="E972" s="125"/>
      <c r="F972" s="125"/>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8" customHeight="1" x14ac:dyDescent="0.45">
      <c r="A973" s="125"/>
      <c r="B973" s="125"/>
      <c r="C973" s="125"/>
      <c r="D973" s="125"/>
      <c r="E973" s="125"/>
      <c r="F973" s="125"/>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8" customHeight="1" x14ac:dyDescent="0.45">
      <c r="A974" s="125"/>
      <c r="B974" s="125"/>
      <c r="C974" s="125"/>
      <c r="D974" s="125"/>
      <c r="E974" s="125"/>
      <c r="F974" s="125"/>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8" customHeight="1" x14ac:dyDescent="0.45">
      <c r="A975" s="125"/>
      <c r="B975" s="125"/>
      <c r="C975" s="125"/>
      <c r="D975" s="125"/>
      <c r="E975" s="125"/>
      <c r="F975" s="125"/>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8" customHeight="1" x14ac:dyDescent="0.45">
      <c r="A976" s="125"/>
      <c r="B976" s="125"/>
      <c r="C976" s="125"/>
      <c r="D976" s="125"/>
      <c r="E976" s="125"/>
      <c r="F976" s="125"/>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8" customHeight="1" x14ac:dyDescent="0.45">
      <c r="A977" s="125"/>
      <c r="B977" s="125"/>
      <c r="C977" s="125"/>
      <c r="D977" s="125"/>
      <c r="E977" s="125"/>
      <c r="F977" s="125"/>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8" customHeight="1" x14ac:dyDescent="0.45">
      <c r="A978" s="125"/>
      <c r="B978" s="125"/>
      <c r="C978" s="125"/>
      <c r="D978" s="125"/>
      <c r="E978" s="125"/>
      <c r="F978" s="125"/>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8" customHeight="1" x14ac:dyDescent="0.45">
      <c r="A979" s="125"/>
      <c r="B979" s="125"/>
      <c r="C979" s="125"/>
      <c r="D979" s="125"/>
      <c r="E979" s="125"/>
      <c r="F979" s="125"/>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8" customHeight="1" x14ac:dyDescent="0.45">
      <c r="A980" s="125"/>
      <c r="B980" s="125"/>
      <c r="C980" s="125"/>
      <c r="D980" s="125"/>
      <c r="E980" s="125"/>
      <c r="F980" s="125"/>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8" customHeight="1" x14ac:dyDescent="0.45">
      <c r="A981" s="125"/>
      <c r="B981" s="125"/>
      <c r="C981" s="125"/>
      <c r="D981" s="125"/>
      <c r="E981" s="125"/>
      <c r="F981" s="125"/>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8" customHeight="1" x14ac:dyDescent="0.45">
      <c r="A982" s="125"/>
      <c r="B982" s="125"/>
      <c r="C982" s="125"/>
      <c r="D982" s="125"/>
      <c r="E982" s="125"/>
      <c r="F982" s="125"/>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8" customHeight="1" x14ac:dyDescent="0.45">
      <c r="A983" s="125"/>
      <c r="B983" s="125"/>
      <c r="C983" s="125"/>
      <c r="D983" s="125"/>
      <c r="E983" s="125"/>
      <c r="F983" s="125"/>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8" customHeight="1" x14ac:dyDescent="0.45">
      <c r="A984" s="125"/>
      <c r="B984" s="125"/>
      <c r="C984" s="125"/>
      <c r="D984" s="125"/>
      <c r="E984" s="125"/>
      <c r="F984" s="125"/>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8" customHeight="1" x14ac:dyDescent="0.45">
      <c r="A985" s="125"/>
      <c r="B985" s="125"/>
      <c r="C985" s="125"/>
      <c r="D985" s="125"/>
      <c r="E985" s="125"/>
      <c r="F985" s="125"/>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8" customHeight="1" x14ac:dyDescent="0.45">
      <c r="A986" s="125"/>
      <c r="B986" s="125"/>
      <c r="C986" s="125"/>
      <c r="D986" s="125"/>
      <c r="E986" s="125"/>
      <c r="F986" s="125"/>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8" customHeight="1" x14ac:dyDescent="0.45">
      <c r="A987" s="125"/>
      <c r="B987" s="125"/>
      <c r="C987" s="125"/>
      <c r="D987" s="125"/>
      <c r="E987" s="125"/>
      <c r="F987" s="125"/>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8" customHeight="1" x14ac:dyDescent="0.45">
      <c r="A988" s="125"/>
      <c r="B988" s="125"/>
      <c r="C988" s="125"/>
      <c r="D988" s="125"/>
      <c r="E988" s="125"/>
      <c r="F988" s="125"/>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8" customHeight="1" x14ac:dyDescent="0.45">
      <c r="A989" s="125"/>
      <c r="B989" s="125"/>
      <c r="C989" s="125"/>
      <c r="D989" s="125"/>
      <c r="E989" s="125"/>
      <c r="F989" s="125"/>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8" customHeight="1" x14ac:dyDescent="0.45">
      <c r="A990" s="125"/>
      <c r="B990" s="125"/>
      <c r="C990" s="125"/>
      <c r="D990" s="125"/>
      <c r="E990" s="125"/>
      <c r="F990" s="125"/>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8" customHeight="1" x14ac:dyDescent="0.45">
      <c r="A991" s="125"/>
      <c r="B991" s="125"/>
      <c r="C991" s="125"/>
      <c r="D991" s="125"/>
      <c r="E991" s="125"/>
      <c r="F991" s="125"/>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8" customHeight="1" x14ac:dyDescent="0.45">
      <c r="A992" s="125"/>
      <c r="B992" s="125"/>
      <c r="C992" s="125"/>
      <c r="D992" s="125"/>
      <c r="E992" s="125"/>
      <c r="F992" s="125"/>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8" customHeight="1" x14ac:dyDescent="0.45">
      <c r="A993" s="125"/>
      <c r="B993" s="125"/>
      <c r="C993" s="125"/>
      <c r="D993" s="125"/>
      <c r="E993" s="125"/>
      <c r="F993" s="125"/>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8" customHeight="1" x14ac:dyDescent="0.45">
      <c r="A994" s="125"/>
      <c r="B994" s="125"/>
      <c r="C994" s="125"/>
      <c r="D994" s="125"/>
      <c r="E994" s="125"/>
      <c r="F994" s="125"/>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8" customHeight="1" x14ac:dyDescent="0.45">
      <c r="A995" s="125"/>
      <c r="B995" s="125"/>
      <c r="C995" s="125"/>
      <c r="D995" s="125"/>
      <c r="E995" s="125"/>
      <c r="F995" s="125"/>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8" customHeight="1" x14ac:dyDescent="0.45">
      <c r="A996" s="125"/>
      <c r="B996" s="125"/>
      <c r="C996" s="125"/>
      <c r="D996" s="125"/>
      <c r="E996" s="125"/>
      <c r="F996" s="125"/>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8" customHeight="1" x14ac:dyDescent="0.45">
      <c r="A997" s="125"/>
      <c r="B997" s="125"/>
      <c r="C997" s="125"/>
      <c r="D997" s="125"/>
      <c r="E997" s="125"/>
      <c r="F997" s="125"/>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8" customHeight="1" x14ac:dyDescent="0.45">
      <c r="A998" s="125"/>
      <c r="B998" s="125"/>
      <c r="C998" s="125"/>
      <c r="D998" s="125"/>
      <c r="E998" s="125"/>
      <c r="F998" s="125"/>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8" customHeight="1" x14ac:dyDescent="0.45">
      <c r="A999" s="125"/>
      <c r="B999" s="125"/>
      <c r="C999" s="125"/>
      <c r="D999" s="125"/>
      <c r="E999" s="125"/>
      <c r="F999" s="125"/>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8" customHeight="1" x14ac:dyDescent="0.45">
      <c r="A1000" s="125"/>
      <c r="B1000" s="125"/>
      <c r="C1000" s="125"/>
      <c r="D1000" s="125"/>
      <c r="E1000" s="125"/>
      <c r="F1000" s="125"/>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mergeCells count="17">
    <mergeCell ref="B6:C6"/>
    <mergeCell ref="B7:C7"/>
    <mergeCell ref="B15:C15"/>
    <mergeCell ref="B16:C16"/>
    <mergeCell ref="B17:C17"/>
    <mergeCell ref="B8:C8"/>
    <mergeCell ref="B9:C9"/>
    <mergeCell ref="B10:C10"/>
    <mergeCell ref="B11:C11"/>
    <mergeCell ref="B12:C12"/>
    <mergeCell ref="B13:C13"/>
    <mergeCell ref="B14:C14"/>
    <mergeCell ref="A1:C2"/>
    <mergeCell ref="D1:D2"/>
    <mergeCell ref="B3:C3"/>
    <mergeCell ref="B4:C4"/>
    <mergeCell ref="B5:C5"/>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1000"/>
  <sheetViews>
    <sheetView workbookViewId="0"/>
  </sheetViews>
  <sheetFormatPr defaultColWidth="14.46484375" defaultRowHeight="15" customHeight="1" x14ac:dyDescent="0.35"/>
  <cols>
    <col min="1" max="26" width="10.6640625" customWidth="1"/>
  </cols>
  <sheetData>
    <row r="1" spans="1:1" ht="12.75" customHeight="1" x14ac:dyDescent="0.5">
      <c r="A1" s="131" t="s">
        <v>171</v>
      </c>
    </row>
    <row r="2" spans="1:1" ht="12.75" customHeight="1" x14ac:dyDescent="0.5">
      <c r="A2" s="131" t="s">
        <v>172</v>
      </c>
    </row>
    <row r="3" spans="1:1" ht="12.75" customHeight="1" x14ac:dyDescent="0.5">
      <c r="A3" s="131" t="s">
        <v>173</v>
      </c>
    </row>
    <row r="4" spans="1:1" ht="12.75" customHeight="1" x14ac:dyDescent="0.5">
      <c r="A4" s="131" t="s">
        <v>174</v>
      </c>
    </row>
    <row r="5" spans="1:1" ht="12.75" customHeight="1" x14ac:dyDescent="0.5">
      <c r="A5" s="131" t="s">
        <v>175</v>
      </c>
    </row>
    <row r="6" spans="1:1" ht="12.75" customHeight="1" x14ac:dyDescent="0.5">
      <c r="A6" s="131" t="s">
        <v>176</v>
      </c>
    </row>
    <row r="7" spans="1:1" ht="12.75" customHeight="1" x14ac:dyDescent="0.5">
      <c r="A7" s="131" t="s">
        <v>177</v>
      </c>
    </row>
    <row r="8" spans="1:1" ht="12.75" customHeight="1" x14ac:dyDescent="0.5">
      <c r="A8" s="131" t="s">
        <v>178</v>
      </c>
    </row>
    <row r="9" spans="1:1" ht="12.75" customHeight="1" x14ac:dyDescent="0.5">
      <c r="A9" s="131" t="s">
        <v>179</v>
      </c>
    </row>
    <row r="10" spans="1:1" ht="12.75" customHeight="1" x14ac:dyDescent="0.5">
      <c r="A10" s="131" t="s">
        <v>180</v>
      </c>
    </row>
    <row r="11" spans="1:1" ht="12.75" customHeight="1" x14ac:dyDescent="0.5">
      <c r="A11" s="131" t="s">
        <v>181</v>
      </c>
    </row>
    <row r="12" spans="1:1" ht="12.75" customHeight="1" x14ac:dyDescent="0.5">
      <c r="A12" s="131" t="s">
        <v>182</v>
      </c>
    </row>
    <row r="13" spans="1:1" ht="12.75" customHeight="1" x14ac:dyDescent="0.5">
      <c r="A13" s="131" t="s">
        <v>183</v>
      </c>
    </row>
    <row r="14" spans="1:1" ht="12.75" customHeight="1" x14ac:dyDescent="0.5">
      <c r="A14" s="131" t="s">
        <v>184</v>
      </c>
    </row>
    <row r="15" spans="1:1" ht="12.75" customHeight="1" x14ac:dyDescent="0.5">
      <c r="A15" s="131" t="s">
        <v>185</v>
      </c>
    </row>
    <row r="16" spans="1:1" ht="12.75" customHeight="1" x14ac:dyDescent="0.5">
      <c r="A16" s="131" t="s">
        <v>186</v>
      </c>
    </row>
    <row r="17" spans="1:1" ht="12.75" customHeight="1" x14ac:dyDescent="0.5">
      <c r="A17" s="131" t="s">
        <v>187</v>
      </c>
    </row>
    <row r="18" spans="1:1" ht="12.75" customHeight="1" x14ac:dyDescent="0.5">
      <c r="A18" s="131" t="s">
        <v>188</v>
      </c>
    </row>
    <row r="19" spans="1:1" ht="12.75" customHeight="1" x14ac:dyDescent="0.5">
      <c r="A19" s="131" t="s">
        <v>189</v>
      </c>
    </row>
    <row r="20" spans="1:1" ht="12.75" customHeight="1" x14ac:dyDescent="0.5">
      <c r="A20" s="131" t="s">
        <v>190</v>
      </c>
    </row>
    <row r="21" spans="1:1" ht="12.75" customHeight="1" x14ac:dyDescent="0.5">
      <c r="A21" s="131" t="s">
        <v>191</v>
      </c>
    </row>
    <row r="22" spans="1:1" ht="12.75" customHeight="1" x14ac:dyDescent="0.5">
      <c r="A22" s="131" t="s">
        <v>192</v>
      </c>
    </row>
    <row r="23" spans="1:1" ht="12.75" customHeight="1" x14ac:dyDescent="0.5">
      <c r="A23" s="131" t="s">
        <v>193</v>
      </c>
    </row>
    <row r="24" spans="1:1" ht="12.75" customHeight="1" x14ac:dyDescent="0.5">
      <c r="A24" s="131" t="s">
        <v>194</v>
      </c>
    </row>
    <row r="25" spans="1:1" ht="12.75" customHeight="1" x14ac:dyDescent="0.5">
      <c r="A25" s="131" t="s">
        <v>195</v>
      </c>
    </row>
    <row r="26" spans="1:1" ht="12.75" customHeight="1" x14ac:dyDescent="0.5">
      <c r="A26" s="131" t="s">
        <v>196</v>
      </c>
    </row>
    <row r="27" spans="1:1" ht="12.75" customHeight="1" x14ac:dyDescent="0.5">
      <c r="A27" s="131" t="s">
        <v>197</v>
      </c>
    </row>
    <row r="28" spans="1:1" ht="12.75" customHeight="1" x14ac:dyDescent="0.5">
      <c r="A28" s="131" t="s">
        <v>198</v>
      </c>
    </row>
    <row r="29" spans="1:1" ht="12.75" customHeight="1" x14ac:dyDescent="0.5">
      <c r="A29" s="131" t="s">
        <v>199</v>
      </c>
    </row>
    <row r="30" spans="1:1" ht="12.75" customHeight="1" x14ac:dyDescent="0.5">
      <c r="A30" s="131" t="s">
        <v>200</v>
      </c>
    </row>
    <row r="31" spans="1:1" ht="12.75" customHeight="1" x14ac:dyDescent="0.5">
      <c r="A31" s="131" t="s">
        <v>201</v>
      </c>
    </row>
    <row r="32" spans="1:1" ht="12.75" customHeight="1" x14ac:dyDescent="0.5">
      <c r="A32" s="131" t="s">
        <v>202</v>
      </c>
    </row>
    <row r="33" spans="1:1" ht="12.75" customHeight="1" x14ac:dyDescent="0.5">
      <c r="A33" s="131" t="s">
        <v>203</v>
      </c>
    </row>
    <row r="34" spans="1:1" ht="12.75" customHeight="1" x14ac:dyDescent="0.5">
      <c r="A34" s="131" t="s">
        <v>204</v>
      </c>
    </row>
    <row r="35" spans="1:1" ht="12.75" customHeight="1" x14ac:dyDescent="0.5">
      <c r="A35" s="131" t="s">
        <v>205</v>
      </c>
    </row>
    <row r="36" spans="1:1" ht="12.75" customHeight="1" x14ac:dyDescent="0.5">
      <c r="A36" s="131" t="s">
        <v>206</v>
      </c>
    </row>
    <row r="37" spans="1:1" ht="12.75" customHeight="1" x14ac:dyDescent="0.5">
      <c r="A37" s="131" t="s">
        <v>207</v>
      </c>
    </row>
    <row r="38" spans="1:1" ht="12.75" customHeight="1" x14ac:dyDescent="0.5">
      <c r="A38" s="131" t="s">
        <v>208</v>
      </c>
    </row>
    <row r="39" spans="1:1" ht="12.75" customHeight="1" x14ac:dyDescent="0.5">
      <c r="A39" s="131" t="s">
        <v>209</v>
      </c>
    </row>
    <row r="40" spans="1:1" ht="12.75" customHeight="1" x14ac:dyDescent="0.5">
      <c r="A40" s="131" t="s">
        <v>210</v>
      </c>
    </row>
    <row r="41" spans="1:1" ht="12.75" customHeight="1" x14ac:dyDescent="0.5">
      <c r="A41" s="131" t="s">
        <v>211</v>
      </c>
    </row>
    <row r="42" spans="1:1" ht="12.75" customHeight="1" x14ac:dyDescent="0.5">
      <c r="A42" s="131" t="s">
        <v>212</v>
      </c>
    </row>
    <row r="43" spans="1:1" ht="12.75" customHeight="1" x14ac:dyDescent="0.5">
      <c r="A43" s="131" t="s">
        <v>213</v>
      </c>
    </row>
    <row r="44" spans="1:1" ht="12.75" customHeight="1" x14ac:dyDescent="0.5">
      <c r="A44" s="131" t="s">
        <v>214</v>
      </c>
    </row>
    <row r="45" spans="1:1" ht="12.75" customHeight="1" x14ac:dyDescent="0.5">
      <c r="A45" s="131" t="s">
        <v>215</v>
      </c>
    </row>
    <row r="46" spans="1:1" ht="12.75" customHeight="1" x14ac:dyDescent="0.5">
      <c r="A46" s="131" t="s">
        <v>216</v>
      </c>
    </row>
    <row r="47" spans="1:1" ht="12.75" customHeight="1" x14ac:dyDescent="0.5">
      <c r="A47" s="131" t="s">
        <v>217</v>
      </c>
    </row>
    <row r="48" spans="1:1" ht="12.75" customHeight="1" x14ac:dyDescent="0.5">
      <c r="A48" s="131" t="s">
        <v>218</v>
      </c>
    </row>
    <row r="49" spans="1:1" ht="12.75" customHeight="1" x14ac:dyDescent="0.5">
      <c r="A49" s="131" t="s">
        <v>219</v>
      </c>
    </row>
    <row r="50" spans="1:1" ht="12.75" customHeight="1" x14ac:dyDescent="0.5">
      <c r="A50" s="131" t="s">
        <v>220</v>
      </c>
    </row>
    <row r="51" spans="1:1" ht="12.75" customHeight="1" x14ac:dyDescent="0.5">
      <c r="A51" s="131" t="s">
        <v>221</v>
      </c>
    </row>
    <row r="52" spans="1:1" ht="12.75" customHeight="1" x14ac:dyDescent="0.5">
      <c r="A52" s="131" t="s">
        <v>222</v>
      </c>
    </row>
    <row r="53" spans="1:1" ht="12.75" customHeight="1" x14ac:dyDescent="0.5">
      <c r="A53" s="131" t="s">
        <v>223</v>
      </c>
    </row>
    <row r="54" spans="1:1" ht="12.75" customHeight="1" x14ac:dyDescent="0.5">
      <c r="A54" s="131" t="s">
        <v>224</v>
      </c>
    </row>
    <row r="55" spans="1:1" ht="12.75" customHeight="1" x14ac:dyDescent="0.5">
      <c r="A55" s="131" t="s">
        <v>225</v>
      </c>
    </row>
    <row r="56" spans="1:1" ht="12.75" customHeight="1" x14ac:dyDescent="0.5">
      <c r="A56" s="131" t="s">
        <v>226</v>
      </c>
    </row>
    <row r="57" spans="1:1" ht="12.75" customHeight="1" x14ac:dyDescent="0.5">
      <c r="A57" s="131" t="s">
        <v>227</v>
      </c>
    </row>
    <row r="58" spans="1:1" ht="12.75" customHeight="1" x14ac:dyDescent="0.5">
      <c r="A58" s="131" t="s">
        <v>228</v>
      </c>
    </row>
    <row r="59" spans="1:1" ht="12.75" customHeight="1" x14ac:dyDescent="0.5">
      <c r="A59" s="131" t="s">
        <v>229</v>
      </c>
    </row>
    <row r="60" spans="1:1" ht="12.75" customHeight="1" x14ac:dyDescent="0.5">
      <c r="A60" s="131" t="s">
        <v>230</v>
      </c>
    </row>
    <row r="61" spans="1:1" ht="12.75" customHeight="1" x14ac:dyDescent="0.5">
      <c r="A61" s="131" t="s">
        <v>231</v>
      </c>
    </row>
    <row r="62" spans="1:1" ht="12.75" customHeight="1" x14ac:dyDescent="0.5">
      <c r="A62" s="131" t="s">
        <v>232</v>
      </c>
    </row>
    <row r="63" spans="1:1" ht="12.75" customHeight="1" x14ac:dyDescent="0.5">
      <c r="A63" s="131" t="s">
        <v>233</v>
      </c>
    </row>
    <row r="64" spans="1:1" ht="12.75" customHeight="1" x14ac:dyDescent="0.5">
      <c r="A64" s="131" t="s">
        <v>234</v>
      </c>
    </row>
    <row r="65" spans="1:1" ht="12.75" customHeight="1" x14ac:dyDescent="0.5">
      <c r="A65" s="131" t="s">
        <v>235</v>
      </c>
    </row>
    <row r="66" spans="1:1" ht="12.75" customHeight="1" x14ac:dyDescent="0.5">
      <c r="A66" s="131" t="s">
        <v>236</v>
      </c>
    </row>
    <row r="67" spans="1:1" ht="12.75" customHeight="1" x14ac:dyDescent="0.5">
      <c r="A67" s="131" t="s">
        <v>237</v>
      </c>
    </row>
    <row r="68" spans="1:1" ht="12.75" customHeight="1" x14ac:dyDescent="0.5">
      <c r="A68" s="131" t="s">
        <v>238</v>
      </c>
    </row>
    <row r="69" spans="1:1" ht="12.75" customHeight="1" x14ac:dyDescent="0.5">
      <c r="A69" s="131" t="s">
        <v>239</v>
      </c>
    </row>
    <row r="70" spans="1:1" ht="12.75" customHeight="1" x14ac:dyDescent="0.5">
      <c r="A70" s="131" t="s">
        <v>240</v>
      </c>
    </row>
    <row r="71" spans="1:1" ht="12.75" customHeight="1" x14ac:dyDescent="0.5">
      <c r="A71" s="131" t="s">
        <v>241</v>
      </c>
    </row>
    <row r="72" spans="1:1" ht="12.75" customHeight="1" x14ac:dyDescent="0.5">
      <c r="A72" s="131" t="s">
        <v>242</v>
      </c>
    </row>
    <row r="73" spans="1:1" ht="12.75" customHeight="1" x14ac:dyDescent="0.5">
      <c r="A73" s="131" t="s">
        <v>243</v>
      </c>
    </row>
    <row r="74" spans="1:1" ht="12.75" customHeight="1" x14ac:dyDescent="0.5">
      <c r="A74" s="131" t="s">
        <v>244</v>
      </c>
    </row>
    <row r="75" spans="1:1" ht="12.75" customHeight="1" x14ac:dyDescent="0.5">
      <c r="A75" s="131" t="s">
        <v>245</v>
      </c>
    </row>
    <row r="76" spans="1:1" ht="12.75" customHeight="1" x14ac:dyDescent="0.5">
      <c r="A76" s="131" t="s">
        <v>246</v>
      </c>
    </row>
    <row r="77" spans="1:1" ht="12.75" customHeight="1" x14ac:dyDescent="0.5">
      <c r="A77" s="131" t="s">
        <v>247</v>
      </c>
    </row>
    <row r="78" spans="1:1" ht="12.75" customHeight="1" x14ac:dyDescent="0.5">
      <c r="A78" s="131" t="s">
        <v>248</v>
      </c>
    </row>
    <row r="79" spans="1:1" ht="12.75" customHeight="1" x14ac:dyDescent="0.5">
      <c r="A79" s="131" t="s">
        <v>249</v>
      </c>
    </row>
    <row r="80" spans="1:1" ht="12.75" customHeight="1" x14ac:dyDescent="0.5">
      <c r="A80" s="131" t="s">
        <v>250</v>
      </c>
    </row>
    <row r="81" spans="1:1" ht="12.75" customHeight="1" x14ac:dyDescent="0.5">
      <c r="A81" s="131" t="s">
        <v>251</v>
      </c>
    </row>
    <row r="82" spans="1:1" ht="12.75" customHeight="1" x14ac:dyDescent="0.5">
      <c r="A82" s="131"/>
    </row>
    <row r="83" spans="1:1" ht="12.75" customHeight="1" x14ac:dyDescent="0.35"/>
    <row r="84" spans="1:1" ht="12.75" customHeight="1" x14ac:dyDescent="0.35"/>
    <row r="85" spans="1:1" ht="12.75" customHeight="1" x14ac:dyDescent="0.35"/>
    <row r="86" spans="1:1" ht="12.75" customHeight="1" x14ac:dyDescent="0.35"/>
    <row r="87" spans="1:1" ht="12.75" customHeight="1" x14ac:dyDescent="0.35"/>
    <row r="88" spans="1:1" ht="12.75" customHeight="1" x14ac:dyDescent="0.35"/>
    <row r="89" spans="1:1" ht="12.75" customHeight="1" x14ac:dyDescent="0.35"/>
    <row r="90" spans="1:1" ht="12.75" customHeight="1" x14ac:dyDescent="0.35"/>
    <row r="91" spans="1:1" ht="12.75" customHeight="1" x14ac:dyDescent="0.35"/>
    <row r="92" spans="1:1" ht="12.75" customHeight="1" x14ac:dyDescent="0.35"/>
    <row r="93" spans="1:1" ht="12.75" customHeight="1" x14ac:dyDescent="0.35"/>
    <row r="94" spans="1:1" ht="12.75" customHeight="1" x14ac:dyDescent="0.35"/>
    <row r="95" spans="1:1" ht="12.75" customHeight="1" x14ac:dyDescent="0.35"/>
    <row r="96" spans="1:1"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ht="12.75" customHeight="1" x14ac:dyDescent="0.35"/>
    <row r="130" ht="12.75" customHeight="1" x14ac:dyDescent="0.35"/>
    <row r="131" ht="12.75" customHeight="1" x14ac:dyDescent="0.35"/>
    <row r="132" ht="12.75" customHeight="1" x14ac:dyDescent="0.35"/>
    <row r="133" ht="12.75" customHeight="1" x14ac:dyDescent="0.35"/>
    <row r="134" ht="12.75" customHeight="1" x14ac:dyDescent="0.35"/>
    <row r="135" ht="12.75" customHeight="1" x14ac:dyDescent="0.35"/>
    <row r="136" ht="12.75" customHeight="1" x14ac:dyDescent="0.35"/>
    <row r="137" ht="12.75" customHeight="1" x14ac:dyDescent="0.35"/>
    <row r="138" ht="12.75" customHeight="1" x14ac:dyDescent="0.35"/>
    <row r="139" ht="12.75" customHeight="1" x14ac:dyDescent="0.35"/>
    <row r="140" ht="12.75" customHeight="1" x14ac:dyDescent="0.35"/>
    <row r="141" ht="12.75" customHeight="1" x14ac:dyDescent="0.35"/>
    <row r="142" ht="12.75" customHeight="1" x14ac:dyDescent="0.35"/>
    <row r="143" ht="12.75" customHeight="1" x14ac:dyDescent="0.35"/>
    <row r="14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ht="12.75" customHeight="1" x14ac:dyDescent="0.35"/>
    <row r="178" ht="12.75" customHeight="1" x14ac:dyDescent="0.35"/>
    <row r="179" ht="12.75" customHeight="1" x14ac:dyDescent="0.35"/>
    <row r="180" ht="12.75" customHeight="1" x14ac:dyDescent="0.35"/>
    <row r="181" ht="12.75" customHeight="1" x14ac:dyDescent="0.35"/>
    <row r="182" ht="12.75" customHeight="1" x14ac:dyDescent="0.35"/>
    <row r="183" ht="12.75" customHeight="1" x14ac:dyDescent="0.35"/>
    <row r="184" ht="12.75" customHeight="1" x14ac:dyDescent="0.35"/>
    <row r="185" ht="12.75" customHeight="1" x14ac:dyDescent="0.35"/>
    <row r="186" ht="12.75" customHeight="1" x14ac:dyDescent="0.35"/>
    <row r="187" ht="12.75" customHeight="1" x14ac:dyDescent="0.35"/>
    <row r="188" ht="12.75" customHeight="1" x14ac:dyDescent="0.35"/>
    <row r="189" ht="12.75" customHeight="1" x14ac:dyDescent="0.35"/>
    <row r="190" ht="12.75" customHeight="1" x14ac:dyDescent="0.35"/>
    <row r="191" ht="12.75" customHeight="1" x14ac:dyDescent="0.35"/>
    <row r="192"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ht="12.75" customHeight="1" x14ac:dyDescent="0.35"/>
    <row r="210" ht="12.75" customHeight="1" x14ac:dyDescent="0.35"/>
    <row r="211" ht="12.75" customHeight="1" x14ac:dyDescent="0.35"/>
    <row r="212" ht="12.75" customHeight="1" x14ac:dyDescent="0.35"/>
    <row r="213" ht="12.75" customHeight="1" x14ac:dyDescent="0.35"/>
    <row r="214" ht="12.75" customHeight="1" x14ac:dyDescent="0.35"/>
    <row r="215" ht="12.75" customHeight="1" x14ac:dyDescent="0.35"/>
    <row r="216" ht="12.75" customHeight="1" x14ac:dyDescent="0.35"/>
    <row r="217" ht="12.75" customHeight="1" x14ac:dyDescent="0.35"/>
    <row r="218" ht="12.75" customHeight="1" x14ac:dyDescent="0.35"/>
    <row r="219" ht="12.75" customHeight="1" x14ac:dyDescent="0.35"/>
    <row r="220" ht="12.75" customHeight="1" x14ac:dyDescent="0.35"/>
    <row r="221" ht="12.75" customHeight="1" x14ac:dyDescent="0.35"/>
    <row r="222" ht="12.75" customHeight="1" x14ac:dyDescent="0.35"/>
    <row r="223" ht="12.75" customHeight="1" x14ac:dyDescent="0.35"/>
    <row r="224" ht="12.75" customHeight="1" x14ac:dyDescent="0.35"/>
    <row r="225" ht="12.75" customHeight="1" x14ac:dyDescent="0.35"/>
    <row r="226" ht="12.75" customHeight="1" x14ac:dyDescent="0.35"/>
    <row r="227" ht="12.75" customHeight="1" x14ac:dyDescent="0.35"/>
    <row r="228" ht="12.75" customHeight="1" x14ac:dyDescent="0.35"/>
    <row r="229" ht="12.75" customHeight="1" x14ac:dyDescent="0.35"/>
    <row r="230" ht="12.75" customHeight="1" x14ac:dyDescent="0.35"/>
    <row r="231" ht="12.75" customHeight="1" x14ac:dyDescent="0.35"/>
    <row r="232" ht="12.75" customHeight="1" x14ac:dyDescent="0.35"/>
    <row r="233" ht="12.75" customHeight="1" x14ac:dyDescent="0.35"/>
    <row r="234" ht="12.75" customHeight="1" x14ac:dyDescent="0.35"/>
    <row r="235" ht="12.75" customHeight="1" x14ac:dyDescent="0.35"/>
    <row r="236" ht="12.75" customHeight="1" x14ac:dyDescent="0.35"/>
    <row r="237" ht="12.75" customHeight="1" x14ac:dyDescent="0.35"/>
    <row r="238" ht="12.75" customHeight="1" x14ac:dyDescent="0.35"/>
    <row r="239" ht="12.75" customHeight="1" x14ac:dyDescent="0.35"/>
    <row r="240" ht="12.75" customHeight="1" x14ac:dyDescent="0.35"/>
    <row r="241" ht="12.75" customHeight="1" x14ac:dyDescent="0.35"/>
    <row r="242" ht="12.75" customHeight="1" x14ac:dyDescent="0.35"/>
    <row r="243" ht="12.75" customHeight="1" x14ac:dyDescent="0.35"/>
    <row r="244" ht="12.75" customHeight="1" x14ac:dyDescent="0.35"/>
    <row r="245" ht="12.75" customHeight="1" x14ac:dyDescent="0.35"/>
    <row r="246" ht="12.75" customHeight="1" x14ac:dyDescent="0.35"/>
    <row r="247" ht="12.75" customHeight="1" x14ac:dyDescent="0.35"/>
    <row r="248" ht="12.75" customHeight="1" x14ac:dyDescent="0.35"/>
    <row r="249" ht="12.75" customHeight="1" x14ac:dyDescent="0.35"/>
    <row r="250" ht="12.75" customHeight="1" x14ac:dyDescent="0.35"/>
    <row r="251" ht="12.75" customHeight="1" x14ac:dyDescent="0.35"/>
    <row r="252" ht="12.75" customHeight="1" x14ac:dyDescent="0.35"/>
    <row r="253" ht="12.75" customHeight="1" x14ac:dyDescent="0.35"/>
    <row r="254" ht="12.75" customHeight="1" x14ac:dyDescent="0.35"/>
    <row r="255" ht="12.75" customHeight="1" x14ac:dyDescent="0.35"/>
    <row r="256" ht="12.75" customHeight="1" x14ac:dyDescent="0.35"/>
    <row r="257" ht="12.75" customHeight="1" x14ac:dyDescent="0.35"/>
    <row r="258" ht="12.75" customHeight="1" x14ac:dyDescent="0.35"/>
    <row r="259" ht="12.75" customHeight="1" x14ac:dyDescent="0.35"/>
    <row r="260" ht="12.75" customHeight="1" x14ac:dyDescent="0.35"/>
    <row r="261" ht="12.75" customHeight="1" x14ac:dyDescent="0.35"/>
    <row r="262" ht="12.75" customHeight="1" x14ac:dyDescent="0.35"/>
    <row r="263" ht="12.75" customHeight="1" x14ac:dyDescent="0.35"/>
    <row r="264" ht="12.75" customHeight="1" x14ac:dyDescent="0.35"/>
    <row r="265" ht="12.75" customHeight="1" x14ac:dyDescent="0.35"/>
    <row r="266" ht="12.75" customHeight="1" x14ac:dyDescent="0.35"/>
    <row r="267" ht="12.75" customHeight="1" x14ac:dyDescent="0.35"/>
    <row r="268" ht="12.75" customHeight="1" x14ac:dyDescent="0.35"/>
    <row r="269" ht="12.75" customHeight="1" x14ac:dyDescent="0.35"/>
    <row r="270" ht="12.75" customHeight="1" x14ac:dyDescent="0.35"/>
    <row r="271" ht="12.75" customHeight="1" x14ac:dyDescent="0.35"/>
    <row r="272" ht="12.75" customHeight="1" x14ac:dyDescent="0.35"/>
    <row r="273" ht="12.75" customHeight="1" x14ac:dyDescent="0.35"/>
    <row r="274" ht="12.75" customHeight="1" x14ac:dyDescent="0.35"/>
    <row r="275" ht="12.75" customHeight="1" x14ac:dyDescent="0.35"/>
    <row r="276" ht="12.75" customHeight="1" x14ac:dyDescent="0.35"/>
    <row r="277" ht="12.75" customHeight="1" x14ac:dyDescent="0.35"/>
    <row r="278" ht="12.75" customHeight="1" x14ac:dyDescent="0.35"/>
    <row r="279" ht="12.75" customHeight="1" x14ac:dyDescent="0.35"/>
    <row r="280" ht="12.75" customHeight="1" x14ac:dyDescent="0.35"/>
    <row r="281" ht="12.75" customHeight="1" x14ac:dyDescent="0.35"/>
    <row r="282" ht="12.75" customHeight="1" x14ac:dyDescent="0.35"/>
    <row r="283" ht="12.75" customHeight="1" x14ac:dyDescent="0.35"/>
    <row r="284" ht="12.75" customHeight="1" x14ac:dyDescent="0.35"/>
    <row r="285" ht="12.75" customHeight="1" x14ac:dyDescent="0.35"/>
    <row r="286" ht="12.75" customHeight="1" x14ac:dyDescent="0.35"/>
    <row r="287" ht="12.75" customHeight="1" x14ac:dyDescent="0.35"/>
    <row r="288" ht="12.75" customHeight="1" x14ac:dyDescent="0.35"/>
    <row r="289" ht="12.75" customHeight="1" x14ac:dyDescent="0.35"/>
    <row r="290" ht="12.75" customHeight="1" x14ac:dyDescent="0.35"/>
    <row r="291" ht="12.75" customHeight="1" x14ac:dyDescent="0.35"/>
    <row r="292" ht="12.75" customHeight="1" x14ac:dyDescent="0.35"/>
    <row r="293" ht="12.75" customHeight="1" x14ac:dyDescent="0.35"/>
    <row r="294" ht="12.75" customHeight="1" x14ac:dyDescent="0.35"/>
    <row r="295" ht="12.75" customHeight="1" x14ac:dyDescent="0.35"/>
    <row r="296" ht="12.75" customHeight="1" x14ac:dyDescent="0.35"/>
    <row r="297" ht="12.75" customHeight="1" x14ac:dyDescent="0.35"/>
    <row r="298" ht="12.75" customHeight="1" x14ac:dyDescent="0.35"/>
    <row r="299" ht="12.75" customHeight="1" x14ac:dyDescent="0.35"/>
    <row r="300" ht="12.75" customHeight="1" x14ac:dyDescent="0.35"/>
    <row r="301" ht="12.75" customHeight="1" x14ac:dyDescent="0.35"/>
    <row r="302" ht="12.75" customHeight="1" x14ac:dyDescent="0.35"/>
    <row r="303" ht="12.75" customHeight="1" x14ac:dyDescent="0.35"/>
    <row r="304" ht="12.75" customHeight="1" x14ac:dyDescent="0.35"/>
    <row r="305" ht="12.75" customHeight="1" x14ac:dyDescent="0.35"/>
    <row r="306" ht="12.75" customHeight="1" x14ac:dyDescent="0.35"/>
    <row r="307" ht="12.75" customHeight="1" x14ac:dyDescent="0.35"/>
    <row r="308" ht="12.75" customHeight="1" x14ac:dyDescent="0.35"/>
    <row r="309" ht="12.75" customHeight="1" x14ac:dyDescent="0.35"/>
    <row r="310" ht="12.75" customHeight="1" x14ac:dyDescent="0.35"/>
    <row r="311" ht="12.75" customHeight="1" x14ac:dyDescent="0.35"/>
    <row r="312" ht="12.75" customHeight="1" x14ac:dyDescent="0.35"/>
    <row r="313" ht="12.75" customHeight="1" x14ac:dyDescent="0.35"/>
    <row r="314" ht="12.75" customHeight="1" x14ac:dyDescent="0.35"/>
    <row r="315" ht="12.75" customHeight="1" x14ac:dyDescent="0.35"/>
    <row r="316" ht="12.75" customHeight="1" x14ac:dyDescent="0.35"/>
    <row r="317" ht="12.75" customHeight="1" x14ac:dyDescent="0.35"/>
    <row r="318" ht="12.75" customHeight="1" x14ac:dyDescent="0.35"/>
    <row r="319" ht="12.75" customHeight="1" x14ac:dyDescent="0.35"/>
    <row r="320" ht="12.75" customHeight="1" x14ac:dyDescent="0.35"/>
    <row r="321" ht="12.75" customHeight="1" x14ac:dyDescent="0.35"/>
    <row r="322" ht="12.75" customHeight="1" x14ac:dyDescent="0.35"/>
    <row r="323" ht="12.75" customHeight="1" x14ac:dyDescent="0.35"/>
    <row r="324" ht="12.75" customHeight="1" x14ac:dyDescent="0.35"/>
    <row r="325" ht="12.75" customHeight="1" x14ac:dyDescent="0.35"/>
    <row r="326" ht="12.75" customHeight="1" x14ac:dyDescent="0.35"/>
    <row r="327" ht="12.75" customHeight="1" x14ac:dyDescent="0.35"/>
    <row r="328" ht="12.75" customHeight="1" x14ac:dyDescent="0.35"/>
    <row r="329" ht="12.75" customHeight="1" x14ac:dyDescent="0.35"/>
    <row r="330" ht="12.75" customHeight="1" x14ac:dyDescent="0.35"/>
    <row r="331" ht="12.75" customHeight="1" x14ac:dyDescent="0.35"/>
    <row r="332" ht="12.75" customHeight="1" x14ac:dyDescent="0.35"/>
    <row r="333" ht="12.75" customHeight="1" x14ac:dyDescent="0.35"/>
    <row r="334" ht="12.75" customHeight="1" x14ac:dyDescent="0.35"/>
    <row r="335" ht="12.75" customHeight="1" x14ac:dyDescent="0.35"/>
    <row r="336" ht="12.75" customHeight="1" x14ac:dyDescent="0.35"/>
    <row r="337" ht="12.75" customHeight="1" x14ac:dyDescent="0.35"/>
    <row r="338" ht="12.75" customHeight="1" x14ac:dyDescent="0.35"/>
    <row r="339" ht="12.75" customHeight="1" x14ac:dyDescent="0.35"/>
    <row r="340" ht="12.75" customHeight="1" x14ac:dyDescent="0.35"/>
    <row r="341" ht="12.75" customHeight="1" x14ac:dyDescent="0.35"/>
    <row r="342" ht="12.75" customHeight="1" x14ac:dyDescent="0.35"/>
    <row r="343" ht="12.75" customHeight="1" x14ac:dyDescent="0.35"/>
    <row r="344" ht="12.75" customHeight="1" x14ac:dyDescent="0.35"/>
    <row r="345" ht="12.75" customHeight="1" x14ac:dyDescent="0.35"/>
    <row r="346" ht="12.75" customHeight="1" x14ac:dyDescent="0.35"/>
    <row r="347" ht="12.75" customHeight="1" x14ac:dyDescent="0.35"/>
    <row r="348" ht="12.75" customHeight="1" x14ac:dyDescent="0.35"/>
    <row r="349" ht="12.75" customHeight="1" x14ac:dyDescent="0.35"/>
    <row r="350" ht="12.75" customHeight="1" x14ac:dyDescent="0.35"/>
    <row r="351" ht="12.75" customHeight="1" x14ac:dyDescent="0.35"/>
    <row r="352"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ht="12.75" customHeight="1" x14ac:dyDescent="0.35"/>
    <row r="386" ht="12.75" customHeight="1" x14ac:dyDescent="0.35"/>
    <row r="387" ht="12.75" customHeight="1" x14ac:dyDescent="0.35"/>
    <row r="388" ht="12.75" customHeight="1" x14ac:dyDescent="0.35"/>
    <row r="389" ht="12.75" customHeight="1" x14ac:dyDescent="0.35"/>
    <row r="390" ht="12.75" customHeight="1" x14ac:dyDescent="0.35"/>
    <row r="391" ht="12.75" customHeight="1" x14ac:dyDescent="0.35"/>
    <row r="392" ht="12.75" customHeight="1" x14ac:dyDescent="0.35"/>
    <row r="393" ht="12.75" customHeight="1" x14ac:dyDescent="0.35"/>
    <row r="394" ht="12.75" customHeight="1" x14ac:dyDescent="0.35"/>
    <row r="395" ht="12.75" customHeight="1" x14ac:dyDescent="0.35"/>
    <row r="396" ht="12.75" customHeight="1" x14ac:dyDescent="0.35"/>
    <row r="397" ht="12.75" customHeight="1" x14ac:dyDescent="0.35"/>
    <row r="398" ht="12.75" customHeight="1" x14ac:dyDescent="0.35"/>
    <row r="399" ht="12.75" customHeight="1" x14ac:dyDescent="0.35"/>
    <row r="400"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row r="541" ht="12.75" customHeight="1" x14ac:dyDescent="0.35"/>
    <row r="542" ht="12.75" customHeight="1" x14ac:dyDescent="0.35"/>
    <row r="543" ht="12.75" customHeight="1" x14ac:dyDescent="0.35"/>
    <row r="544" ht="12.75" customHeight="1" x14ac:dyDescent="0.35"/>
    <row r="545" ht="12.75" customHeight="1" x14ac:dyDescent="0.35"/>
    <row r="546" ht="12.75" customHeight="1" x14ac:dyDescent="0.35"/>
    <row r="547" ht="12.75" customHeight="1" x14ac:dyDescent="0.35"/>
    <row r="548" ht="12.75" customHeight="1" x14ac:dyDescent="0.35"/>
    <row r="549" ht="12.75" customHeight="1" x14ac:dyDescent="0.35"/>
    <row r="550" ht="12.75" customHeight="1" x14ac:dyDescent="0.35"/>
    <row r="551" ht="12.75" customHeight="1" x14ac:dyDescent="0.35"/>
    <row r="552" ht="12.75" customHeight="1" x14ac:dyDescent="0.35"/>
    <row r="553" ht="12.75" customHeight="1" x14ac:dyDescent="0.35"/>
    <row r="554" ht="12.75" customHeight="1" x14ac:dyDescent="0.35"/>
    <row r="555" ht="12.75" customHeight="1" x14ac:dyDescent="0.35"/>
    <row r="556" ht="12.75" customHeight="1" x14ac:dyDescent="0.35"/>
    <row r="557" ht="12.75" customHeight="1" x14ac:dyDescent="0.35"/>
    <row r="558" ht="12.75" customHeight="1" x14ac:dyDescent="0.35"/>
    <row r="559" ht="12.75" customHeight="1" x14ac:dyDescent="0.35"/>
    <row r="560" ht="12.75" customHeight="1" x14ac:dyDescent="0.35"/>
    <row r="561" ht="12.75" customHeight="1" x14ac:dyDescent="0.35"/>
    <row r="562" ht="12.75" customHeight="1" x14ac:dyDescent="0.35"/>
    <row r="563" ht="12.75" customHeight="1" x14ac:dyDescent="0.35"/>
    <row r="564" ht="12.75" customHeight="1" x14ac:dyDescent="0.35"/>
    <row r="565" ht="12.75" customHeight="1" x14ac:dyDescent="0.35"/>
    <row r="566" ht="12.75" customHeight="1" x14ac:dyDescent="0.35"/>
    <row r="567" ht="12.75" customHeight="1" x14ac:dyDescent="0.35"/>
    <row r="568" ht="12.75" customHeight="1" x14ac:dyDescent="0.35"/>
    <row r="569" ht="12.75" customHeight="1" x14ac:dyDescent="0.35"/>
    <row r="570" ht="12.75" customHeight="1" x14ac:dyDescent="0.35"/>
    <row r="571" ht="12.75" customHeight="1" x14ac:dyDescent="0.35"/>
    <row r="572" ht="12.75" customHeight="1" x14ac:dyDescent="0.35"/>
    <row r="573" ht="12.75" customHeight="1" x14ac:dyDescent="0.35"/>
    <row r="574" ht="12.75" customHeight="1" x14ac:dyDescent="0.35"/>
    <row r="575" ht="12.75" customHeight="1" x14ac:dyDescent="0.35"/>
    <row r="576" ht="12.75" customHeight="1" x14ac:dyDescent="0.35"/>
    <row r="577" ht="12.75" customHeight="1" x14ac:dyDescent="0.35"/>
    <row r="578" ht="12.75" customHeight="1" x14ac:dyDescent="0.35"/>
    <row r="579" ht="12.75" customHeight="1" x14ac:dyDescent="0.35"/>
    <row r="580" ht="12.75" customHeight="1" x14ac:dyDescent="0.35"/>
    <row r="581" ht="12.75" customHeight="1" x14ac:dyDescent="0.35"/>
    <row r="582" ht="12.75" customHeight="1" x14ac:dyDescent="0.35"/>
    <row r="583" ht="12.75" customHeight="1" x14ac:dyDescent="0.35"/>
    <row r="584" ht="12.75" customHeight="1" x14ac:dyDescent="0.35"/>
    <row r="585" ht="12.75" customHeight="1" x14ac:dyDescent="0.35"/>
    <row r="586" ht="12.75" customHeight="1" x14ac:dyDescent="0.35"/>
    <row r="587" ht="12.75" customHeight="1" x14ac:dyDescent="0.35"/>
    <row r="588" ht="12.75" customHeight="1" x14ac:dyDescent="0.35"/>
    <row r="589" ht="12.75" customHeight="1" x14ac:dyDescent="0.35"/>
    <row r="590" ht="12.75" customHeight="1" x14ac:dyDescent="0.35"/>
    <row r="591" ht="12.75" customHeight="1" x14ac:dyDescent="0.35"/>
    <row r="592" ht="12.75" customHeight="1" x14ac:dyDescent="0.35"/>
    <row r="593" ht="12.75" customHeight="1" x14ac:dyDescent="0.35"/>
    <row r="594" ht="12.75" customHeight="1" x14ac:dyDescent="0.35"/>
    <row r="595" ht="12.75" customHeight="1" x14ac:dyDescent="0.35"/>
    <row r="596" ht="12.75" customHeight="1" x14ac:dyDescent="0.35"/>
    <row r="597" ht="12.75" customHeight="1" x14ac:dyDescent="0.35"/>
    <row r="598" ht="12.75" customHeight="1" x14ac:dyDescent="0.35"/>
    <row r="599" ht="12.75" customHeight="1" x14ac:dyDescent="0.35"/>
    <row r="600" ht="12.75" customHeight="1" x14ac:dyDescent="0.35"/>
    <row r="601" ht="12.75" customHeight="1" x14ac:dyDescent="0.35"/>
    <row r="602" ht="12.75" customHeight="1" x14ac:dyDescent="0.35"/>
    <row r="603" ht="12.75" customHeight="1" x14ac:dyDescent="0.35"/>
    <row r="604" ht="12.75" customHeight="1" x14ac:dyDescent="0.35"/>
    <row r="605" ht="12.75" customHeight="1" x14ac:dyDescent="0.35"/>
    <row r="606" ht="12.75" customHeight="1" x14ac:dyDescent="0.35"/>
    <row r="607" ht="12.75" customHeight="1" x14ac:dyDescent="0.35"/>
    <row r="608" ht="12.75" customHeight="1" x14ac:dyDescent="0.35"/>
    <row r="609" ht="12.75" customHeight="1" x14ac:dyDescent="0.35"/>
    <row r="610" ht="12.75" customHeight="1" x14ac:dyDescent="0.35"/>
    <row r="611" ht="12.75" customHeight="1" x14ac:dyDescent="0.35"/>
    <row r="612" ht="12.75" customHeight="1" x14ac:dyDescent="0.35"/>
    <row r="613" ht="12.75" customHeight="1" x14ac:dyDescent="0.35"/>
    <row r="614" ht="12.75" customHeight="1" x14ac:dyDescent="0.35"/>
    <row r="615" ht="12.75" customHeight="1" x14ac:dyDescent="0.35"/>
    <row r="616" ht="12.75" customHeight="1" x14ac:dyDescent="0.35"/>
    <row r="617" ht="12.75" customHeight="1" x14ac:dyDescent="0.35"/>
    <row r="618" ht="12.75" customHeight="1" x14ac:dyDescent="0.35"/>
    <row r="619" ht="12.75" customHeight="1" x14ac:dyDescent="0.35"/>
    <row r="620" ht="12.75" customHeight="1" x14ac:dyDescent="0.35"/>
    <row r="621" ht="12.75" customHeight="1" x14ac:dyDescent="0.35"/>
    <row r="622" ht="12.75" customHeight="1" x14ac:dyDescent="0.35"/>
    <row r="623" ht="12.75" customHeight="1" x14ac:dyDescent="0.35"/>
    <row r="624" ht="12.75" customHeight="1" x14ac:dyDescent="0.35"/>
    <row r="625" ht="12.75" customHeight="1" x14ac:dyDescent="0.35"/>
    <row r="626" ht="12.75" customHeight="1" x14ac:dyDescent="0.35"/>
    <row r="627" ht="12.75" customHeight="1" x14ac:dyDescent="0.35"/>
    <row r="628" ht="12.75" customHeight="1" x14ac:dyDescent="0.35"/>
    <row r="629" ht="12.75" customHeight="1" x14ac:dyDescent="0.35"/>
    <row r="630" ht="12.75" customHeight="1" x14ac:dyDescent="0.35"/>
    <row r="631" ht="12.75" customHeight="1" x14ac:dyDescent="0.35"/>
    <row r="632" ht="12.75" customHeight="1" x14ac:dyDescent="0.35"/>
    <row r="633" ht="12.75" customHeight="1" x14ac:dyDescent="0.35"/>
    <row r="634" ht="12.75" customHeight="1" x14ac:dyDescent="0.35"/>
    <row r="635" ht="12.75" customHeight="1" x14ac:dyDescent="0.35"/>
    <row r="636" ht="12.75" customHeight="1" x14ac:dyDescent="0.35"/>
    <row r="637" ht="12.75" customHeight="1" x14ac:dyDescent="0.35"/>
    <row r="638" ht="12.75" customHeight="1" x14ac:dyDescent="0.35"/>
    <row r="639" ht="12.75" customHeight="1" x14ac:dyDescent="0.35"/>
    <row r="640" ht="12.75" customHeight="1" x14ac:dyDescent="0.35"/>
    <row r="641" ht="12.75" customHeight="1" x14ac:dyDescent="0.35"/>
    <row r="642" ht="12.75" customHeight="1" x14ac:dyDescent="0.35"/>
    <row r="643" ht="12.75" customHeight="1" x14ac:dyDescent="0.35"/>
    <row r="644" ht="12.75" customHeight="1" x14ac:dyDescent="0.35"/>
    <row r="645" ht="12.75" customHeight="1" x14ac:dyDescent="0.35"/>
    <row r="646" ht="12.75" customHeight="1" x14ac:dyDescent="0.35"/>
    <row r="647" ht="12.75" customHeight="1" x14ac:dyDescent="0.35"/>
    <row r="648" ht="12.75" customHeight="1" x14ac:dyDescent="0.35"/>
    <row r="649" ht="12.75" customHeight="1" x14ac:dyDescent="0.35"/>
    <row r="650" ht="12.75" customHeight="1" x14ac:dyDescent="0.35"/>
    <row r="651" ht="12.75" customHeight="1" x14ac:dyDescent="0.35"/>
    <row r="652" ht="12.75" customHeight="1" x14ac:dyDescent="0.35"/>
    <row r="653" ht="12.75" customHeight="1" x14ac:dyDescent="0.35"/>
    <row r="654" ht="12.75" customHeight="1" x14ac:dyDescent="0.35"/>
    <row r="655" ht="12.75" customHeight="1" x14ac:dyDescent="0.35"/>
    <row r="656" ht="12.75" customHeight="1" x14ac:dyDescent="0.35"/>
    <row r="657" ht="12.75" customHeight="1" x14ac:dyDescent="0.35"/>
    <row r="658" ht="12.75" customHeight="1" x14ac:dyDescent="0.35"/>
    <row r="659" ht="12.75" customHeight="1" x14ac:dyDescent="0.35"/>
    <row r="660" ht="12.75" customHeight="1" x14ac:dyDescent="0.35"/>
    <row r="661" ht="12.75" customHeight="1" x14ac:dyDescent="0.35"/>
    <row r="662" ht="12.75" customHeight="1" x14ac:dyDescent="0.35"/>
    <row r="663" ht="12.75" customHeight="1" x14ac:dyDescent="0.35"/>
    <row r="664" ht="12.75" customHeight="1" x14ac:dyDescent="0.35"/>
    <row r="665" ht="12.75" customHeight="1" x14ac:dyDescent="0.35"/>
    <row r="666" ht="12.75" customHeight="1" x14ac:dyDescent="0.35"/>
    <row r="667" ht="12.75" customHeight="1" x14ac:dyDescent="0.35"/>
    <row r="668" ht="12.75" customHeight="1" x14ac:dyDescent="0.35"/>
    <row r="669" ht="12.75" customHeight="1" x14ac:dyDescent="0.35"/>
    <row r="670" ht="12.75" customHeight="1" x14ac:dyDescent="0.35"/>
    <row r="671" ht="12.75" customHeight="1" x14ac:dyDescent="0.35"/>
    <row r="672" ht="12.75" customHeight="1" x14ac:dyDescent="0.35"/>
    <row r="673" ht="12.75" customHeight="1" x14ac:dyDescent="0.35"/>
    <row r="674" ht="12.75" customHeight="1" x14ac:dyDescent="0.35"/>
    <row r="675" ht="12.75" customHeight="1" x14ac:dyDescent="0.35"/>
    <row r="676" ht="12.75" customHeight="1" x14ac:dyDescent="0.35"/>
    <row r="677" ht="12.75" customHeight="1" x14ac:dyDescent="0.35"/>
    <row r="678" ht="12.75" customHeight="1" x14ac:dyDescent="0.35"/>
    <row r="679" ht="12.75" customHeight="1" x14ac:dyDescent="0.35"/>
    <row r="680" ht="12.75" customHeight="1" x14ac:dyDescent="0.35"/>
    <row r="681" ht="12.75" customHeight="1" x14ac:dyDescent="0.35"/>
    <row r="682" ht="12.75" customHeight="1" x14ac:dyDescent="0.35"/>
    <row r="683" ht="12.75" customHeight="1" x14ac:dyDescent="0.35"/>
    <row r="684" ht="12.75" customHeight="1" x14ac:dyDescent="0.35"/>
    <row r="685" ht="12.75" customHeight="1" x14ac:dyDescent="0.35"/>
    <row r="686" ht="12.75" customHeight="1" x14ac:dyDescent="0.35"/>
    <row r="687" ht="12.75" customHeight="1" x14ac:dyDescent="0.35"/>
    <row r="688" ht="12.75" customHeight="1" x14ac:dyDescent="0.35"/>
    <row r="689" ht="12.75" customHeight="1" x14ac:dyDescent="0.35"/>
    <row r="690" ht="12.75" customHeight="1" x14ac:dyDescent="0.35"/>
    <row r="691" ht="12.75" customHeight="1" x14ac:dyDescent="0.35"/>
    <row r="692" ht="12.75" customHeight="1" x14ac:dyDescent="0.35"/>
    <row r="693" ht="12.75" customHeight="1" x14ac:dyDescent="0.35"/>
    <row r="694" ht="12.75" customHeight="1" x14ac:dyDescent="0.35"/>
    <row r="695" ht="12.75" customHeight="1" x14ac:dyDescent="0.35"/>
    <row r="696" ht="12.75" customHeight="1" x14ac:dyDescent="0.35"/>
    <row r="697" ht="12.75" customHeight="1" x14ac:dyDescent="0.35"/>
    <row r="698" ht="12.75" customHeight="1" x14ac:dyDescent="0.35"/>
    <row r="699" ht="12.75" customHeight="1" x14ac:dyDescent="0.35"/>
    <row r="700" ht="12.75" customHeight="1" x14ac:dyDescent="0.35"/>
    <row r="701" ht="12.75" customHeight="1" x14ac:dyDescent="0.35"/>
    <row r="702" ht="12.75" customHeight="1" x14ac:dyDescent="0.35"/>
    <row r="703" ht="12.75" customHeight="1" x14ac:dyDescent="0.35"/>
    <row r="704" ht="12.75" customHeight="1" x14ac:dyDescent="0.35"/>
    <row r="705" ht="12.75" customHeight="1" x14ac:dyDescent="0.35"/>
    <row r="706" ht="12.75" customHeight="1" x14ac:dyDescent="0.35"/>
    <row r="707" ht="12.75" customHeight="1" x14ac:dyDescent="0.35"/>
    <row r="708" ht="12.75" customHeight="1" x14ac:dyDescent="0.35"/>
    <row r="709" ht="12.75" customHeight="1" x14ac:dyDescent="0.35"/>
    <row r="710" ht="12.75" customHeight="1" x14ac:dyDescent="0.35"/>
    <row r="711" ht="12.75" customHeight="1" x14ac:dyDescent="0.35"/>
    <row r="712" ht="12.75" customHeight="1" x14ac:dyDescent="0.35"/>
    <row r="713" ht="12.75" customHeight="1" x14ac:dyDescent="0.35"/>
    <row r="714" ht="12.75" customHeight="1" x14ac:dyDescent="0.35"/>
    <row r="715" ht="12.75" customHeight="1" x14ac:dyDescent="0.35"/>
    <row r="716" ht="12.75" customHeight="1" x14ac:dyDescent="0.35"/>
    <row r="717" ht="12.75" customHeight="1" x14ac:dyDescent="0.35"/>
    <row r="718" ht="12.75" customHeight="1" x14ac:dyDescent="0.35"/>
    <row r="719" ht="12.75" customHeight="1" x14ac:dyDescent="0.35"/>
    <row r="720" ht="12.75" customHeight="1" x14ac:dyDescent="0.35"/>
    <row r="721" ht="12.75" customHeight="1" x14ac:dyDescent="0.35"/>
    <row r="722" ht="12.75" customHeight="1" x14ac:dyDescent="0.35"/>
    <row r="723" ht="12.75" customHeight="1" x14ac:dyDescent="0.35"/>
    <row r="724" ht="12.75" customHeight="1" x14ac:dyDescent="0.35"/>
    <row r="725" ht="12.75" customHeight="1" x14ac:dyDescent="0.35"/>
    <row r="726" ht="12.75" customHeight="1" x14ac:dyDescent="0.35"/>
    <row r="727" ht="12.75" customHeight="1" x14ac:dyDescent="0.35"/>
    <row r="728" ht="12.75" customHeight="1" x14ac:dyDescent="0.35"/>
    <row r="729" ht="12.75" customHeight="1" x14ac:dyDescent="0.35"/>
    <row r="730" ht="12.75" customHeight="1" x14ac:dyDescent="0.35"/>
    <row r="731" ht="12.75" customHeight="1" x14ac:dyDescent="0.35"/>
    <row r="732" ht="12.75" customHeight="1" x14ac:dyDescent="0.35"/>
    <row r="733" ht="12.75" customHeight="1" x14ac:dyDescent="0.35"/>
    <row r="734" ht="12.75" customHeight="1" x14ac:dyDescent="0.35"/>
    <row r="735" ht="12.75" customHeight="1" x14ac:dyDescent="0.35"/>
    <row r="736" ht="12.75" customHeight="1" x14ac:dyDescent="0.35"/>
    <row r="737" ht="12.75" customHeight="1" x14ac:dyDescent="0.35"/>
    <row r="738" ht="12.75" customHeight="1" x14ac:dyDescent="0.35"/>
    <row r="739" ht="12.75" customHeight="1" x14ac:dyDescent="0.35"/>
    <row r="740" ht="12.75" customHeight="1" x14ac:dyDescent="0.35"/>
    <row r="741" ht="12.75" customHeight="1" x14ac:dyDescent="0.35"/>
    <row r="742" ht="12.75" customHeight="1" x14ac:dyDescent="0.35"/>
    <row r="743" ht="12.75" customHeight="1" x14ac:dyDescent="0.35"/>
    <row r="744" ht="12.75" customHeight="1" x14ac:dyDescent="0.35"/>
    <row r="745" ht="12.75" customHeight="1" x14ac:dyDescent="0.35"/>
    <row r="746" ht="12.75" customHeight="1" x14ac:dyDescent="0.35"/>
    <row r="747" ht="12.75" customHeight="1" x14ac:dyDescent="0.35"/>
    <row r="748" ht="12.75" customHeight="1" x14ac:dyDescent="0.35"/>
    <row r="749" ht="12.75" customHeight="1" x14ac:dyDescent="0.35"/>
    <row r="750" ht="12.75" customHeight="1" x14ac:dyDescent="0.35"/>
    <row r="751" ht="12.75" customHeight="1" x14ac:dyDescent="0.35"/>
    <row r="752" ht="12.75" customHeight="1" x14ac:dyDescent="0.35"/>
    <row r="753" ht="12.75" customHeight="1" x14ac:dyDescent="0.35"/>
    <row r="754" ht="12.75" customHeight="1" x14ac:dyDescent="0.35"/>
    <row r="755" ht="12.75" customHeight="1" x14ac:dyDescent="0.35"/>
    <row r="756" ht="12.75" customHeight="1" x14ac:dyDescent="0.35"/>
    <row r="757" ht="12.75" customHeight="1" x14ac:dyDescent="0.35"/>
    <row r="758" ht="12.75" customHeight="1" x14ac:dyDescent="0.35"/>
    <row r="759" ht="12.75" customHeight="1" x14ac:dyDescent="0.35"/>
    <row r="760" ht="12.75" customHeight="1" x14ac:dyDescent="0.35"/>
    <row r="761" ht="12.75" customHeight="1" x14ac:dyDescent="0.35"/>
    <row r="762" ht="12.75" customHeight="1" x14ac:dyDescent="0.35"/>
    <row r="763" ht="12.75" customHeight="1" x14ac:dyDescent="0.35"/>
    <row r="764" ht="12.75" customHeight="1" x14ac:dyDescent="0.35"/>
    <row r="765" ht="12.75" customHeight="1" x14ac:dyDescent="0.35"/>
    <row r="766" ht="12.75" customHeight="1" x14ac:dyDescent="0.35"/>
    <row r="767" ht="12.75" customHeight="1" x14ac:dyDescent="0.35"/>
    <row r="768" ht="12.75" customHeight="1" x14ac:dyDescent="0.35"/>
    <row r="769" ht="12.75" customHeight="1" x14ac:dyDescent="0.35"/>
    <row r="770" ht="12.75" customHeight="1" x14ac:dyDescent="0.35"/>
    <row r="771" ht="12.75" customHeight="1" x14ac:dyDescent="0.35"/>
    <row r="772" ht="12.75" customHeight="1" x14ac:dyDescent="0.35"/>
    <row r="773" ht="12.75" customHeight="1" x14ac:dyDescent="0.35"/>
    <row r="774" ht="12.75" customHeight="1" x14ac:dyDescent="0.35"/>
    <row r="775" ht="12.75" customHeight="1" x14ac:dyDescent="0.35"/>
    <row r="776" ht="12.75" customHeight="1" x14ac:dyDescent="0.35"/>
    <row r="777" ht="12.75" customHeight="1" x14ac:dyDescent="0.35"/>
    <row r="778" ht="12.75" customHeight="1" x14ac:dyDescent="0.35"/>
    <row r="779" ht="12.75" customHeight="1" x14ac:dyDescent="0.35"/>
    <row r="780" ht="12.75" customHeight="1" x14ac:dyDescent="0.35"/>
    <row r="781" ht="12.75" customHeight="1" x14ac:dyDescent="0.35"/>
    <row r="782" ht="12.75" customHeight="1" x14ac:dyDescent="0.35"/>
    <row r="783" ht="12.75" customHeight="1" x14ac:dyDescent="0.35"/>
    <row r="784" ht="12.75" customHeight="1" x14ac:dyDescent="0.35"/>
    <row r="785" ht="12.75" customHeight="1" x14ac:dyDescent="0.35"/>
    <row r="786" ht="12.75" customHeight="1" x14ac:dyDescent="0.35"/>
    <row r="787" ht="12.75" customHeight="1" x14ac:dyDescent="0.35"/>
    <row r="788" ht="12.75" customHeight="1" x14ac:dyDescent="0.35"/>
    <row r="789" ht="12.75" customHeight="1" x14ac:dyDescent="0.35"/>
    <row r="790" ht="12.75" customHeight="1" x14ac:dyDescent="0.35"/>
    <row r="791" ht="12.75" customHeight="1" x14ac:dyDescent="0.35"/>
    <row r="792" ht="12.75" customHeight="1" x14ac:dyDescent="0.35"/>
    <row r="793" ht="12.75" customHeight="1" x14ac:dyDescent="0.35"/>
    <row r="794" ht="12.75" customHeight="1" x14ac:dyDescent="0.35"/>
    <row r="795" ht="12.75" customHeight="1" x14ac:dyDescent="0.35"/>
    <row r="796" ht="12.75" customHeight="1" x14ac:dyDescent="0.35"/>
    <row r="797" ht="12.75" customHeight="1" x14ac:dyDescent="0.35"/>
    <row r="798" ht="12.75" customHeight="1" x14ac:dyDescent="0.35"/>
    <row r="799" ht="12.75" customHeight="1" x14ac:dyDescent="0.35"/>
    <row r="800" ht="12.75" customHeight="1" x14ac:dyDescent="0.35"/>
    <row r="801" ht="12.75" customHeight="1" x14ac:dyDescent="0.35"/>
    <row r="802" ht="12.75" customHeight="1" x14ac:dyDescent="0.35"/>
    <row r="803" ht="12.75" customHeight="1" x14ac:dyDescent="0.35"/>
    <row r="804" ht="12.75" customHeight="1" x14ac:dyDescent="0.35"/>
    <row r="805" ht="12.75" customHeight="1" x14ac:dyDescent="0.35"/>
    <row r="806" ht="12.75" customHeight="1" x14ac:dyDescent="0.35"/>
    <row r="807" ht="12.75" customHeight="1" x14ac:dyDescent="0.35"/>
    <row r="808" ht="12.75" customHeight="1" x14ac:dyDescent="0.35"/>
    <row r="809" ht="12.75" customHeight="1" x14ac:dyDescent="0.35"/>
    <row r="810" ht="12.75" customHeight="1" x14ac:dyDescent="0.35"/>
    <row r="811" ht="12.75" customHeight="1" x14ac:dyDescent="0.35"/>
    <row r="812" ht="12.75" customHeight="1" x14ac:dyDescent="0.35"/>
    <row r="813" ht="12.75" customHeight="1" x14ac:dyDescent="0.35"/>
    <row r="814" ht="12.75" customHeight="1" x14ac:dyDescent="0.35"/>
    <row r="815" ht="12.75" customHeight="1" x14ac:dyDescent="0.35"/>
    <row r="816" ht="12.75" customHeight="1" x14ac:dyDescent="0.35"/>
    <row r="817" ht="12.75" customHeight="1" x14ac:dyDescent="0.35"/>
    <row r="818" ht="12.75" customHeight="1" x14ac:dyDescent="0.35"/>
    <row r="819" ht="12.75" customHeight="1" x14ac:dyDescent="0.35"/>
    <row r="820" ht="12.75" customHeight="1" x14ac:dyDescent="0.35"/>
    <row r="821" ht="12.75" customHeight="1" x14ac:dyDescent="0.35"/>
    <row r="822" ht="12.75" customHeight="1" x14ac:dyDescent="0.35"/>
    <row r="823" ht="12.75" customHeight="1" x14ac:dyDescent="0.35"/>
    <row r="824" ht="12.75" customHeight="1" x14ac:dyDescent="0.35"/>
    <row r="825" ht="12.75" customHeight="1" x14ac:dyDescent="0.35"/>
    <row r="826" ht="12.75" customHeight="1" x14ac:dyDescent="0.35"/>
    <row r="827" ht="12.75" customHeight="1" x14ac:dyDescent="0.35"/>
    <row r="828" ht="12.75" customHeight="1" x14ac:dyDescent="0.35"/>
    <row r="829" ht="12.75" customHeight="1" x14ac:dyDescent="0.35"/>
    <row r="830" ht="12.75" customHeight="1" x14ac:dyDescent="0.35"/>
    <row r="831" ht="12.75" customHeight="1" x14ac:dyDescent="0.35"/>
    <row r="832" ht="12.75" customHeight="1" x14ac:dyDescent="0.35"/>
    <row r="833" ht="12.75" customHeight="1" x14ac:dyDescent="0.35"/>
    <row r="834" ht="12.75" customHeight="1" x14ac:dyDescent="0.35"/>
    <row r="835" ht="12.75" customHeight="1" x14ac:dyDescent="0.35"/>
    <row r="836" ht="12.75" customHeight="1" x14ac:dyDescent="0.35"/>
    <row r="837" ht="12.75" customHeight="1" x14ac:dyDescent="0.35"/>
    <row r="838" ht="12.75" customHeight="1" x14ac:dyDescent="0.35"/>
    <row r="839" ht="12.75" customHeight="1" x14ac:dyDescent="0.35"/>
    <row r="840" ht="12.75" customHeight="1" x14ac:dyDescent="0.35"/>
    <row r="841" ht="12.75" customHeight="1" x14ac:dyDescent="0.35"/>
    <row r="842" ht="12.75" customHeight="1" x14ac:dyDescent="0.35"/>
    <row r="843" ht="12.75" customHeight="1" x14ac:dyDescent="0.35"/>
    <row r="844" ht="12.75" customHeight="1" x14ac:dyDescent="0.35"/>
    <row r="845" ht="12.75" customHeight="1" x14ac:dyDescent="0.35"/>
    <row r="846" ht="12.75" customHeight="1" x14ac:dyDescent="0.35"/>
    <row r="847" ht="12.75" customHeight="1" x14ac:dyDescent="0.35"/>
    <row r="848" ht="12.75" customHeight="1" x14ac:dyDescent="0.35"/>
    <row r="849" ht="12.75" customHeight="1" x14ac:dyDescent="0.35"/>
    <row r="850" ht="12.75" customHeight="1" x14ac:dyDescent="0.35"/>
    <row r="851" ht="12.75" customHeight="1" x14ac:dyDescent="0.35"/>
    <row r="852" ht="12.75" customHeight="1" x14ac:dyDescent="0.35"/>
    <row r="853" ht="12.75" customHeight="1" x14ac:dyDescent="0.35"/>
    <row r="854" ht="12.75" customHeight="1" x14ac:dyDescent="0.35"/>
    <row r="855" ht="12.75" customHeight="1" x14ac:dyDescent="0.35"/>
    <row r="856" ht="12.75" customHeight="1" x14ac:dyDescent="0.35"/>
    <row r="857" ht="12.75" customHeight="1" x14ac:dyDescent="0.35"/>
    <row r="858" ht="12.75" customHeight="1" x14ac:dyDescent="0.35"/>
    <row r="859" ht="12.75" customHeight="1" x14ac:dyDescent="0.35"/>
    <row r="860" ht="12.75" customHeight="1" x14ac:dyDescent="0.35"/>
    <row r="861" ht="12.75" customHeight="1" x14ac:dyDescent="0.35"/>
    <row r="862" ht="12.75" customHeight="1" x14ac:dyDescent="0.35"/>
    <row r="863" ht="12.75" customHeight="1" x14ac:dyDescent="0.35"/>
    <row r="864" ht="12.75" customHeight="1" x14ac:dyDescent="0.35"/>
    <row r="865" ht="12.75" customHeight="1" x14ac:dyDescent="0.35"/>
    <row r="866" ht="12.75" customHeight="1" x14ac:dyDescent="0.35"/>
    <row r="867" ht="12.75" customHeight="1" x14ac:dyDescent="0.35"/>
    <row r="868" ht="12.75" customHeight="1" x14ac:dyDescent="0.35"/>
    <row r="869" ht="12.75" customHeight="1" x14ac:dyDescent="0.35"/>
    <row r="870" ht="12.75" customHeight="1" x14ac:dyDescent="0.35"/>
    <row r="871" ht="12.75" customHeight="1" x14ac:dyDescent="0.35"/>
    <row r="872" ht="12.75" customHeight="1" x14ac:dyDescent="0.35"/>
    <row r="873" ht="12.75" customHeight="1" x14ac:dyDescent="0.35"/>
    <row r="874" ht="12.75" customHeight="1" x14ac:dyDescent="0.35"/>
    <row r="875" ht="12.75" customHeight="1" x14ac:dyDescent="0.35"/>
    <row r="876" ht="12.75" customHeight="1" x14ac:dyDescent="0.35"/>
    <row r="877" ht="12.75" customHeight="1" x14ac:dyDescent="0.35"/>
    <row r="878" ht="12.75" customHeight="1" x14ac:dyDescent="0.35"/>
    <row r="879" ht="12.75" customHeight="1" x14ac:dyDescent="0.35"/>
    <row r="880" ht="12.75" customHeight="1" x14ac:dyDescent="0.35"/>
    <row r="881" ht="12.75" customHeight="1" x14ac:dyDescent="0.35"/>
    <row r="882" ht="12.75" customHeight="1" x14ac:dyDescent="0.35"/>
    <row r="883" ht="12.75" customHeight="1" x14ac:dyDescent="0.35"/>
    <row r="884" ht="12.75" customHeight="1" x14ac:dyDescent="0.35"/>
    <row r="885" ht="12.75" customHeight="1" x14ac:dyDescent="0.35"/>
    <row r="886" ht="12.75" customHeight="1" x14ac:dyDescent="0.35"/>
    <row r="887" ht="12.75" customHeight="1" x14ac:dyDescent="0.35"/>
    <row r="888" ht="12.75" customHeight="1" x14ac:dyDescent="0.35"/>
    <row r="889" ht="12.75" customHeight="1" x14ac:dyDescent="0.35"/>
    <row r="890" ht="12.75" customHeight="1" x14ac:dyDescent="0.35"/>
    <row r="891" ht="12.75" customHeight="1" x14ac:dyDescent="0.35"/>
    <row r="892" ht="12.75" customHeight="1" x14ac:dyDescent="0.35"/>
    <row r="893" ht="12.75" customHeight="1" x14ac:dyDescent="0.35"/>
    <row r="894" ht="12.75" customHeight="1" x14ac:dyDescent="0.35"/>
    <row r="895" ht="12.75" customHeight="1" x14ac:dyDescent="0.35"/>
    <row r="896" ht="12.75" customHeight="1" x14ac:dyDescent="0.35"/>
    <row r="897" ht="12.75" customHeight="1" x14ac:dyDescent="0.35"/>
    <row r="898" ht="12.75" customHeight="1" x14ac:dyDescent="0.35"/>
    <row r="899" ht="12.75" customHeight="1" x14ac:dyDescent="0.35"/>
    <row r="900" ht="12.75" customHeight="1" x14ac:dyDescent="0.35"/>
    <row r="901" ht="12.75" customHeight="1" x14ac:dyDescent="0.35"/>
    <row r="902" ht="12.75" customHeight="1" x14ac:dyDescent="0.35"/>
    <row r="903" ht="12.75" customHeight="1" x14ac:dyDescent="0.35"/>
    <row r="904" ht="12.75" customHeight="1" x14ac:dyDescent="0.35"/>
    <row r="905" ht="12.75" customHeight="1" x14ac:dyDescent="0.35"/>
    <row r="906" ht="12.75" customHeight="1" x14ac:dyDescent="0.35"/>
    <row r="907" ht="12.75" customHeight="1" x14ac:dyDescent="0.35"/>
    <row r="908" ht="12.75" customHeight="1" x14ac:dyDescent="0.35"/>
    <row r="909" ht="12.75" customHeight="1" x14ac:dyDescent="0.35"/>
    <row r="910" ht="12.75" customHeight="1" x14ac:dyDescent="0.35"/>
    <row r="911" ht="12.75" customHeight="1" x14ac:dyDescent="0.35"/>
    <row r="912" ht="12.75" customHeight="1" x14ac:dyDescent="0.35"/>
    <row r="913" ht="12.75" customHeight="1" x14ac:dyDescent="0.35"/>
    <row r="914" ht="12.75" customHeight="1" x14ac:dyDescent="0.35"/>
    <row r="915" ht="12.75" customHeight="1" x14ac:dyDescent="0.35"/>
    <row r="916" ht="12.75" customHeight="1" x14ac:dyDescent="0.35"/>
    <row r="917" ht="12.75" customHeight="1" x14ac:dyDescent="0.35"/>
    <row r="918" ht="12.75" customHeight="1" x14ac:dyDescent="0.35"/>
    <row r="919" ht="12.75" customHeight="1" x14ac:dyDescent="0.35"/>
    <row r="920" ht="12.75" customHeight="1" x14ac:dyDescent="0.35"/>
    <row r="921" ht="12.75" customHeight="1" x14ac:dyDescent="0.35"/>
    <row r="922" ht="12.75" customHeight="1" x14ac:dyDescent="0.35"/>
    <row r="923" ht="12.75" customHeight="1" x14ac:dyDescent="0.35"/>
    <row r="924" ht="12.75" customHeight="1" x14ac:dyDescent="0.35"/>
    <row r="925" ht="12.75" customHeight="1" x14ac:dyDescent="0.35"/>
    <row r="926" ht="12.75" customHeight="1" x14ac:dyDescent="0.35"/>
    <row r="927" ht="12.75" customHeight="1" x14ac:dyDescent="0.35"/>
    <row r="928" ht="12.75" customHeight="1" x14ac:dyDescent="0.35"/>
    <row r="929" ht="12.75" customHeight="1" x14ac:dyDescent="0.35"/>
    <row r="930" ht="12.75" customHeight="1" x14ac:dyDescent="0.35"/>
    <row r="931" ht="12.75" customHeight="1" x14ac:dyDescent="0.35"/>
    <row r="932" ht="12.75" customHeight="1" x14ac:dyDescent="0.35"/>
    <row r="933" ht="12.75" customHeight="1" x14ac:dyDescent="0.35"/>
    <row r="934" ht="12.75" customHeight="1" x14ac:dyDescent="0.35"/>
    <row r="935" ht="12.75" customHeight="1" x14ac:dyDescent="0.35"/>
    <row r="936" ht="12.75" customHeight="1" x14ac:dyDescent="0.35"/>
    <row r="937" ht="12.75" customHeight="1" x14ac:dyDescent="0.35"/>
    <row r="938" ht="12.75" customHeight="1" x14ac:dyDescent="0.35"/>
    <row r="939" ht="12.75" customHeight="1" x14ac:dyDescent="0.35"/>
    <row r="940" ht="12.75" customHeight="1" x14ac:dyDescent="0.35"/>
    <row r="941" ht="12.75" customHeight="1" x14ac:dyDescent="0.35"/>
    <row r="942" ht="12.75" customHeight="1" x14ac:dyDescent="0.35"/>
    <row r="943" ht="12.75" customHeight="1" x14ac:dyDescent="0.35"/>
    <row r="944" ht="12.75" customHeight="1" x14ac:dyDescent="0.35"/>
    <row r="945" ht="12.75" customHeight="1" x14ac:dyDescent="0.35"/>
    <row r="946" ht="12.75" customHeight="1" x14ac:dyDescent="0.35"/>
    <row r="947" ht="12.75" customHeight="1" x14ac:dyDescent="0.35"/>
    <row r="948" ht="12.75" customHeight="1" x14ac:dyDescent="0.35"/>
    <row r="949" ht="12.75" customHeight="1" x14ac:dyDescent="0.35"/>
    <row r="950" ht="12.75" customHeight="1" x14ac:dyDescent="0.35"/>
    <row r="951" ht="12.75" customHeight="1" x14ac:dyDescent="0.35"/>
    <row r="952" ht="12.75" customHeight="1" x14ac:dyDescent="0.35"/>
    <row r="953" ht="12.75" customHeight="1" x14ac:dyDescent="0.35"/>
    <row r="954" ht="12.75" customHeight="1" x14ac:dyDescent="0.35"/>
    <row r="955" ht="12.75" customHeight="1" x14ac:dyDescent="0.35"/>
    <row r="956" ht="12.75" customHeight="1" x14ac:dyDescent="0.35"/>
    <row r="957" ht="12.75" customHeight="1" x14ac:dyDescent="0.35"/>
    <row r="958" ht="12.75" customHeight="1" x14ac:dyDescent="0.35"/>
    <row r="959" ht="12.75" customHeight="1" x14ac:dyDescent="0.35"/>
    <row r="960" ht="12.75" customHeight="1" x14ac:dyDescent="0.35"/>
    <row r="961" ht="12.75" customHeight="1" x14ac:dyDescent="0.35"/>
    <row r="962" ht="12.75" customHeight="1" x14ac:dyDescent="0.35"/>
    <row r="963" ht="12.75" customHeight="1" x14ac:dyDescent="0.35"/>
    <row r="964" ht="12.75" customHeight="1" x14ac:dyDescent="0.35"/>
    <row r="965" ht="12.75" customHeight="1" x14ac:dyDescent="0.35"/>
    <row r="966" ht="12.75" customHeight="1" x14ac:dyDescent="0.35"/>
    <row r="967" ht="12.75" customHeight="1" x14ac:dyDescent="0.35"/>
    <row r="968" ht="12.75" customHeight="1" x14ac:dyDescent="0.35"/>
    <row r="969" ht="12.75" customHeight="1" x14ac:dyDescent="0.35"/>
    <row r="970" ht="12.75" customHeight="1" x14ac:dyDescent="0.35"/>
    <row r="971" ht="12.75" customHeight="1" x14ac:dyDescent="0.35"/>
    <row r="972" ht="12.75" customHeight="1" x14ac:dyDescent="0.35"/>
    <row r="973" ht="12.75" customHeight="1" x14ac:dyDescent="0.35"/>
    <row r="974" ht="12.75" customHeight="1" x14ac:dyDescent="0.35"/>
    <row r="975" ht="12.75" customHeight="1" x14ac:dyDescent="0.35"/>
    <row r="976" ht="12.75" customHeight="1" x14ac:dyDescent="0.35"/>
    <row r="977" ht="12.75" customHeight="1" x14ac:dyDescent="0.35"/>
    <row r="978" ht="12.75" customHeight="1" x14ac:dyDescent="0.35"/>
    <row r="979" ht="12.75" customHeight="1" x14ac:dyDescent="0.35"/>
    <row r="980" ht="12.75" customHeight="1" x14ac:dyDescent="0.35"/>
    <row r="981" ht="12.75" customHeight="1" x14ac:dyDescent="0.35"/>
    <row r="982" ht="12.75" customHeight="1" x14ac:dyDescent="0.35"/>
    <row r="983" ht="12.75" customHeight="1" x14ac:dyDescent="0.35"/>
    <row r="984" ht="12.75" customHeight="1" x14ac:dyDescent="0.35"/>
    <row r="985" ht="12.75" customHeight="1" x14ac:dyDescent="0.35"/>
    <row r="986" ht="12.75" customHeight="1" x14ac:dyDescent="0.35"/>
    <row r="987" ht="12.75" customHeight="1" x14ac:dyDescent="0.35"/>
    <row r="988" ht="12.75" customHeight="1" x14ac:dyDescent="0.35"/>
    <row r="989" ht="12.75" customHeight="1" x14ac:dyDescent="0.35"/>
    <row r="990" ht="12.75" customHeight="1" x14ac:dyDescent="0.35"/>
    <row r="991" ht="12.75" customHeight="1" x14ac:dyDescent="0.35"/>
    <row r="992" ht="12.75" customHeight="1" x14ac:dyDescent="0.35"/>
    <row r="993" ht="12.75" customHeight="1" x14ac:dyDescent="0.35"/>
    <row r="994" ht="12.75" customHeight="1" x14ac:dyDescent="0.35"/>
    <row r="995" ht="12.75" customHeight="1" x14ac:dyDescent="0.35"/>
    <row r="996" ht="12.75" customHeight="1" x14ac:dyDescent="0.35"/>
    <row r="997" ht="12.75" customHeight="1" x14ac:dyDescent="0.35"/>
    <row r="998" ht="12.75" customHeight="1" x14ac:dyDescent="0.35"/>
    <row r="999" ht="12.75" customHeight="1" x14ac:dyDescent="0.35"/>
    <row r="1000" ht="12.75" customHeight="1" x14ac:dyDescent="0.35"/>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4CAB3-2363-4D30-B773-925F78B77F70}">
  <dimension ref="A2:A33"/>
  <sheetViews>
    <sheetView workbookViewId="0">
      <selection activeCell="E25" sqref="E25"/>
    </sheetView>
  </sheetViews>
  <sheetFormatPr defaultColWidth="8.796875" defaultRowHeight="12.75" x14ac:dyDescent="0.35"/>
  <sheetData>
    <row r="2" spans="1:1" x14ac:dyDescent="0.35">
      <c r="A2" t="s">
        <v>255</v>
      </c>
    </row>
    <row r="3" spans="1:1" s="132" customFormat="1" x14ac:dyDescent="0.35">
      <c r="A3" s="183" t="s">
        <v>284</v>
      </c>
    </row>
    <row r="4" spans="1:1" x14ac:dyDescent="0.35">
      <c r="A4" t="s">
        <v>256</v>
      </c>
    </row>
    <row r="5" spans="1:1" x14ac:dyDescent="0.35">
      <c r="A5" t="s">
        <v>257</v>
      </c>
    </row>
    <row r="6" spans="1:1" x14ac:dyDescent="0.35">
      <c r="A6" t="s">
        <v>258</v>
      </c>
    </row>
    <row r="7" spans="1:1" x14ac:dyDescent="0.35">
      <c r="A7" t="s">
        <v>259</v>
      </c>
    </row>
    <row r="8" spans="1:1" x14ac:dyDescent="0.35">
      <c r="A8" t="s">
        <v>260</v>
      </c>
    </row>
    <row r="9" spans="1:1" x14ac:dyDescent="0.35">
      <c r="A9" s="132" t="s">
        <v>261</v>
      </c>
    </row>
    <row r="10" spans="1:1" x14ac:dyDescent="0.35">
      <c r="A10" s="132" t="s">
        <v>262</v>
      </c>
    </row>
    <row r="11" spans="1:1" x14ac:dyDescent="0.35">
      <c r="A11" s="132" t="s">
        <v>263</v>
      </c>
    </row>
    <row r="12" spans="1:1" x14ac:dyDescent="0.35">
      <c r="A12" s="132" t="s">
        <v>264</v>
      </c>
    </row>
    <row r="13" spans="1:1" x14ac:dyDescent="0.35">
      <c r="A13" s="132" t="s">
        <v>265</v>
      </c>
    </row>
    <row r="15" spans="1:1" x14ac:dyDescent="0.35">
      <c r="A15" t="s">
        <v>266</v>
      </c>
    </row>
    <row r="16" spans="1:1" s="132" customFormat="1" x14ac:dyDescent="0.35">
      <c r="A16" s="183" t="s">
        <v>285</v>
      </c>
    </row>
    <row r="17" spans="1:1" x14ac:dyDescent="0.35">
      <c r="A17" s="183" t="s">
        <v>270</v>
      </c>
    </row>
    <row r="18" spans="1:1" x14ac:dyDescent="0.35">
      <c r="A18" s="183" t="s">
        <v>271</v>
      </c>
    </row>
    <row r="19" spans="1:1" x14ac:dyDescent="0.35">
      <c r="A19" s="183" t="s">
        <v>267</v>
      </c>
    </row>
    <row r="20" spans="1:1" x14ac:dyDescent="0.35">
      <c r="A20" s="183" t="s">
        <v>268</v>
      </c>
    </row>
    <row r="21" spans="1:1" x14ac:dyDescent="0.35">
      <c r="A21" s="183" t="s">
        <v>269</v>
      </c>
    </row>
    <row r="22" spans="1:1" x14ac:dyDescent="0.35">
      <c r="A22" s="183" t="s">
        <v>272</v>
      </c>
    </row>
    <row r="23" spans="1:1" x14ac:dyDescent="0.35">
      <c r="A23" s="183" t="s">
        <v>273</v>
      </c>
    </row>
    <row r="24" spans="1:1" x14ac:dyDescent="0.35">
      <c r="A24" s="183" t="s">
        <v>274</v>
      </c>
    </row>
    <row r="25" spans="1:1" x14ac:dyDescent="0.35">
      <c r="A25" s="183" t="s">
        <v>275</v>
      </c>
    </row>
    <row r="26" spans="1:1" x14ac:dyDescent="0.35">
      <c r="A26" s="183" t="s">
        <v>276</v>
      </c>
    </row>
    <row r="27" spans="1:1" x14ac:dyDescent="0.35">
      <c r="A27" s="183" t="s">
        <v>277</v>
      </c>
    </row>
    <row r="28" spans="1:1" x14ac:dyDescent="0.35">
      <c r="A28" s="183" t="s">
        <v>278</v>
      </c>
    </row>
    <row r="29" spans="1:1" x14ac:dyDescent="0.35">
      <c r="A29" s="183" t="s">
        <v>279</v>
      </c>
    </row>
    <row r="30" spans="1:1" x14ac:dyDescent="0.35">
      <c r="A30" s="183" t="s">
        <v>280</v>
      </c>
    </row>
    <row r="31" spans="1:1" x14ac:dyDescent="0.35">
      <c r="A31" s="183" t="s">
        <v>281</v>
      </c>
    </row>
    <row r="32" spans="1:1" x14ac:dyDescent="0.35">
      <c r="A32" s="183" t="s">
        <v>282</v>
      </c>
    </row>
    <row r="33" spans="1:1" x14ac:dyDescent="0.35">
      <c r="A33" s="183" t="s">
        <v>283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1000"/>
  <sheetViews>
    <sheetView topLeftCell="A6" zoomScale="150" zoomScaleNormal="150" workbookViewId="0">
      <selection activeCell="B24" sqref="B24:C24"/>
    </sheetView>
  </sheetViews>
  <sheetFormatPr defaultColWidth="14.46484375" defaultRowHeight="15" customHeight="1" x14ac:dyDescent="0.35"/>
  <cols>
    <col min="1" max="1" width="3.796875" style="154" customWidth="1"/>
    <col min="2" max="2" width="19.46484375" style="154" customWidth="1"/>
    <col min="3" max="3" width="4" style="154" customWidth="1"/>
    <col min="4" max="5" width="3.796875" style="154" customWidth="1"/>
    <col min="6" max="6" width="5" style="154" customWidth="1"/>
    <col min="7" max="24" width="3.796875" style="154" customWidth="1"/>
    <col min="25" max="27" width="7.46484375" style="154" customWidth="1"/>
    <col min="28" max="34" width="8.796875" style="154" customWidth="1"/>
    <col min="35"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'Wk2'!R5+1</f>
        <v>3</v>
      </c>
      <c r="S5" s="286"/>
      <c r="T5" s="286"/>
      <c r="U5" s="287"/>
      <c r="V5" s="285" t="str">
        <f>'Wk1'!V5</f>
        <v>Monday</v>
      </c>
      <c r="W5" s="287"/>
      <c r="X5" s="294">
        <f>D9</f>
        <v>44445</v>
      </c>
      <c r="Y5" s="286"/>
      <c r="Z5" s="286"/>
      <c r="AA5" s="287"/>
    </row>
    <row r="6" spans="1:27" ht="15" customHeight="1" x14ac:dyDescent="0.4">
      <c r="A6" s="295" t="s">
        <v>24</v>
      </c>
      <c r="B6" s="277"/>
      <c r="C6" s="277"/>
      <c r="D6" s="295" t="str">
        <f>'Wk1'!D6</f>
        <v>Input Site #1</v>
      </c>
      <c r="E6" s="277"/>
      <c r="F6" s="277"/>
      <c r="G6" s="277"/>
      <c r="H6" s="277"/>
      <c r="I6" s="277"/>
      <c r="J6" s="277"/>
      <c r="K6" s="277"/>
      <c r="L6" s="11" t="s">
        <v>11</v>
      </c>
      <c r="M6" s="295" t="str">
        <f>'Wk1'!M6</f>
        <v>Input Site #2</v>
      </c>
      <c r="N6" s="277"/>
      <c r="O6" s="277"/>
      <c r="P6" s="277"/>
      <c r="Q6" s="277"/>
      <c r="R6" s="277"/>
      <c r="S6" s="277"/>
      <c r="T6" s="277"/>
      <c r="U6" s="11"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2.75" customHeight="1" x14ac:dyDescent="0.35">
      <c r="A9" s="268" t="s">
        <v>30</v>
      </c>
      <c r="B9" s="269"/>
      <c r="C9" s="270"/>
      <c r="D9" s="304">
        <f>'Wk2'!V9+1</f>
        <v>44445</v>
      </c>
      <c r="E9" s="269"/>
      <c r="F9" s="270"/>
      <c r="G9" s="303">
        <f>D9+1</f>
        <v>44446</v>
      </c>
      <c r="H9" s="269"/>
      <c r="I9" s="270"/>
      <c r="J9" s="303">
        <f>G9+1</f>
        <v>44447</v>
      </c>
      <c r="K9" s="269"/>
      <c r="L9" s="270"/>
      <c r="M9" s="303">
        <f>J9+1</f>
        <v>44448</v>
      </c>
      <c r="N9" s="269"/>
      <c r="O9" s="270"/>
      <c r="P9" s="303">
        <f>M9+1</f>
        <v>44449</v>
      </c>
      <c r="Q9" s="269"/>
      <c r="R9" s="270"/>
      <c r="S9" s="303">
        <f>P9+1</f>
        <v>44450</v>
      </c>
      <c r="T9" s="269"/>
      <c r="U9" s="270"/>
      <c r="V9" s="303">
        <f>S9+1</f>
        <v>44451</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'Wk2'!AA11</f>
        <v>0</v>
      </c>
      <c r="AA11" s="27">
        <f t="shared" ref="AA11:AA17" si="1">SUM(Y11:Z11)</f>
        <v>0</v>
      </c>
    </row>
    <row r="12" spans="1:27" ht="13.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'Wk2'!AA12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'Wk2'!AA13</f>
        <v>0</v>
      </c>
      <c r="AA13" s="27">
        <f t="shared" si="1"/>
        <v>0</v>
      </c>
    </row>
    <row r="14" spans="1:27" ht="12.7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'Wk2'!AA14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'Wk2'!AA15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'Wk2'!AA16</f>
        <v>0</v>
      </c>
      <c r="AA16" s="27">
        <f t="shared" si="1"/>
        <v>0</v>
      </c>
    </row>
    <row r="17" spans="1:27" ht="14.2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'Wk2'!AA19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'Wk2'!AA20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'Wk2'!AA21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'Wk2'!AA22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'Wk2'!AA23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'Wk2'!AA24</f>
        <v>0</v>
      </c>
      <c r="AA24" s="141">
        <f t="shared" si="4"/>
        <v>0</v>
      </c>
    </row>
    <row r="25" spans="1:27" ht="13.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'Wk2'!AA25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'Wk2'!AA26</f>
        <v>0</v>
      </c>
      <c r="AA26" s="141">
        <f t="shared" si="4"/>
        <v>0</v>
      </c>
    </row>
    <row r="27" spans="1:27" ht="14.2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75"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4.2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'Wk2'!AA29</f>
        <v>0</v>
      </c>
      <c r="AA29" s="141">
        <f>SUM(Y29:Z29)</f>
        <v>0</v>
      </c>
    </row>
    <row r="30" spans="1:27" ht="9.75"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4.2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2.7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34"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34"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34"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34"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34"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34"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279"/>
      <c r="W38" s="277"/>
      <c r="X38" s="277"/>
      <c r="Y38" s="277"/>
      <c r="Z38" s="277"/>
      <c r="AA38" s="277"/>
      <c r="AB38" s="277"/>
      <c r="AC38" s="277"/>
      <c r="AD38" s="277"/>
      <c r="AE38" s="277"/>
      <c r="AF38" s="277"/>
      <c r="AG38" s="277"/>
    </row>
    <row r="39" spans="1:34"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276"/>
      <c r="W39" s="277"/>
      <c r="X39" s="277"/>
      <c r="Y39" s="277"/>
      <c r="Z39" s="277"/>
      <c r="AA39" s="277"/>
      <c r="AB39" s="277"/>
      <c r="AC39" s="277"/>
      <c r="AD39" s="277"/>
      <c r="AE39" s="277"/>
      <c r="AF39" s="277"/>
      <c r="AG39" s="277"/>
      <c r="AH39" s="277"/>
    </row>
    <row r="40" spans="1:34" ht="12.75" customHeight="1" x14ac:dyDescent="0.35"/>
    <row r="41" spans="1:34" ht="12.75" customHeight="1" x14ac:dyDescent="0.35"/>
    <row r="42" spans="1:34" ht="12.75" customHeight="1" x14ac:dyDescent="0.35"/>
    <row r="43" spans="1:34" ht="12.75" customHeight="1" x14ac:dyDescent="0.35"/>
    <row r="44" spans="1:34" ht="12.75" customHeight="1" x14ac:dyDescent="0.35"/>
    <row r="45" spans="1:34" ht="12.75" customHeight="1" x14ac:dyDescent="0.35"/>
    <row r="46" spans="1:34" ht="12.75" customHeight="1" x14ac:dyDescent="0.35"/>
    <row r="47" spans="1:34" ht="12.75" customHeight="1" x14ac:dyDescent="0.35"/>
    <row r="48" spans="1:34"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ht="12.75" customHeight="1" x14ac:dyDescent="0.35"/>
    <row r="66" ht="12.75" customHeight="1" x14ac:dyDescent="0.35"/>
    <row r="67" ht="12.75" customHeight="1" x14ac:dyDescent="0.35"/>
    <row r="68" ht="12.75" customHeight="1" x14ac:dyDescent="0.35"/>
    <row r="69" ht="12.75" customHeight="1" x14ac:dyDescent="0.35"/>
    <row r="70" ht="12.75" customHeight="1" x14ac:dyDescent="0.35"/>
    <row r="71" ht="12.75" customHeight="1" x14ac:dyDescent="0.35"/>
    <row r="72" ht="12.75" customHeight="1" x14ac:dyDescent="0.35"/>
    <row r="73" ht="12.75" customHeight="1" x14ac:dyDescent="0.35"/>
    <row r="74" ht="12.75" customHeight="1" x14ac:dyDescent="0.35"/>
    <row r="75" ht="12.75" customHeight="1" x14ac:dyDescent="0.35"/>
    <row r="76" ht="12.75" customHeight="1" x14ac:dyDescent="0.35"/>
    <row r="77" ht="12.75" customHeight="1" x14ac:dyDescent="0.35"/>
    <row r="78" ht="12.75" customHeight="1" x14ac:dyDescent="0.35"/>
    <row r="79" ht="12.75" customHeight="1" x14ac:dyDescent="0.35"/>
    <row r="80" ht="12.75" customHeight="1" x14ac:dyDescent="0.35"/>
    <row r="81" ht="12.75" customHeight="1" x14ac:dyDescent="0.35"/>
    <row r="82" ht="12.75" customHeight="1" x14ac:dyDescent="0.35"/>
    <row r="83" ht="12.75" customHeight="1" x14ac:dyDescent="0.35"/>
    <row r="84" ht="12.75" customHeight="1" x14ac:dyDescent="0.35"/>
    <row r="85" ht="12.75" customHeight="1" x14ac:dyDescent="0.35"/>
    <row r="86" ht="12.75" customHeight="1" x14ac:dyDescent="0.35"/>
    <row r="87" ht="12.75" customHeight="1" x14ac:dyDescent="0.35"/>
    <row r="88" ht="12.75" customHeight="1" x14ac:dyDescent="0.35"/>
    <row r="89" ht="12.75" customHeight="1" x14ac:dyDescent="0.35"/>
    <row r="90" ht="12.75" customHeight="1" x14ac:dyDescent="0.35"/>
    <row r="91" ht="12.75" customHeight="1" x14ac:dyDescent="0.35"/>
    <row r="92" ht="12.75" customHeight="1" x14ac:dyDescent="0.35"/>
    <row r="93" ht="12.75" customHeight="1" x14ac:dyDescent="0.35"/>
    <row r="94" ht="12.75" customHeight="1" x14ac:dyDescent="0.35"/>
    <row r="95" ht="12.75" customHeight="1" x14ac:dyDescent="0.35"/>
    <row r="96"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ht="12.75" customHeight="1" x14ac:dyDescent="0.35"/>
    <row r="130" ht="12.75" customHeight="1" x14ac:dyDescent="0.35"/>
    <row r="131" ht="12.75" customHeight="1" x14ac:dyDescent="0.35"/>
    <row r="132" ht="12.75" customHeight="1" x14ac:dyDescent="0.35"/>
    <row r="133" ht="12.75" customHeight="1" x14ac:dyDescent="0.35"/>
    <row r="134" ht="12.75" customHeight="1" x14ac:dyDescent="0.35"/>
    <row r="135" ht="12.75" customHeight="1" x14ac:dyDescent="0.35"/>
    <row r="136" ht="12.75" customHeight="1" x14ac:dyDescent="0.35"/>
    <row r="137" ht="12.75" customHeight="1" x14ac:dyDescent="0.35"/>
    <row r="138" ht="12.75" customHeight="1" x14ac:dyDescent="0.35"/>
    <row r="139" ht="12.75" customHeight="1" x14ac:dyDescent="0.35"/>
    <row r="140" ht="12.75" customHeight="1" x14ac:dyDescent="0.35"/>
    <row r="141" ht="12.75" customHeight="1" x14ac:dyDescent="0.35"/>
    <row r="142" ht="12.75" customHeight="1" x14ac:dyDescent="0.35"/>
    <row r="143" ht="12.75" customHeight="1" x14ac:dyDescent="0.35"/>
    <row r="14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ht="12.75" customHeight="1" x14ac:dyDescent="0.35"/>
    <row r="178" ht="12.75" customHeight="1" x14ac:dyDescent="0.35"/>
    <row r="179" ht="12.75" customHeight="1" x14ac:dyDescent="0.35"/>
    <row r="180" ht="12.75" customHeight="1" x14ac:dyDescent="0.35"/>
    <row r="181" ht="12.75" customHeight="1" x14ac:dyDescent="0.35"/>
    <row r="182" ht="12.75" customHeight="1" x14ac:dyDescent="0.35"/>
    <row r="183" ht="12.75" customHeight="1" x14ac:dyDescent="0.35"/>
    <row r="184" ht="12.75" customHeight="1" x14ac:dyDescent="0.35"/>
    <row r="185" ht="12.75" customHeight="1" x14ac:dyDescent="0.35"/>
    <row r="186" ht="12.75" customHeight="1" x14ac:dyDescent="0.35"/>
    <row r="187" ht="12.75" customHeight="1" x14ac:dyDescent="0.35"/>
    <row r="188" ht="12.75" customHeight="1" x14ac:dyDescent="0.35"/>
    <row r="189" ht="12.75" customHeight="1" x14ac:dyDescent="0.35"/>
    <row r="190" ht="12.75" customHeight="1" x14ac:dyDescent="0.35"/>
    <row r="191" ht="12.75" customHeight="1" x14ac:dyDescent="0.35"/>
    <row r="192"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ht="12.75" customHeight="1" x14ac:dyDescent="0.35"/>
    <row r="210" ht="12.75" customHeight="1" x14ac:dyDescent="0.35"/>
    <row r="211" ht="12.75" customHeight="1" x14ac:dyDescent="0.35"/>
    <row r="212" ht="12.75" customHeight="1" x14ac:dyDescent="0.35"/>
    <row r="213" ht="12.75" customHeight="1" x14ac:dyDescent="0.35"/>
    <row r="214" ht="12.75" customHeight="1" x14ac:dyDescent="0.35"/>
    <row r="215" ht="12.75" customHeight="1" x14ac:dyDescent="0.35"/>
    <row r="216" ht="12.75" customHeight="1" x14ac:dyDescent="0.35"/>
    <row r="217" ht="12.75" customHeight="1" x14ac:dyDescent="0.35"/>
    <row r="218" ht="12.75" customHeight="1" x14ac:dyDescent="0.35"/>
    <row r="219" ht="12.75" customHeight="1" x14ac:dyDescent="0.35"/>
    <row r="220" ht="12.75" customHeight="1" x14ac:dyDescent="0.35"/>
    <row r="221" ht="12.75" customHeight="1" x14ac:dyDescent="0.35"/>
    <row r="222" ht="12.75" customHeight="1" x14ac:dyDescent="0.35"/>
    <row r="223" ht="12.75" customHeight="1" x14ac:dyDescent="0.35"/>
    <row r="224" ht="12.75" customHeight="1" x14ac:dyDescent="0.35"/>
    <row r="225" ht="12.75" customHeight="1" x14ac:dyDescent="0.35"/>
    <row r="226" ht="12.75" customHeight="1" x14ac:dyDescent="0.35"/>
    <row r="227" ht="12.75" customHeight="1" x14ac:dyDescent="0.35"/>
    <row r="228" ht="12.75" customHeight="1" x14ac:dyDescent="0.35"/>
    <row r="229" ht="12.75" customHeight="1" x14ac:dyDescent="0.35"/>
    <row r="230" ht="12.75" customHeight="1" x14ac:dyDescent="0.35"/>
    <row r="231" ht="12.75" customHeight="1" x14ac:dyDescent="0.35"/>
    <row r="232" ht="12.75" customHeight="1" x14ac:dyDescent="0.35"/>
    <row r="233" ht="12.75" customHeight="1" x14ac:dyDescent="0.35"/>
    <row r="234" ht="12.75" customHeight="1" x14ac:dyDescent="0.35"/>
    <row r="235" ht="12.75" customHeight="1" x14ac:dyDescent="0.35"/>
    <row r="236" ht="12.75" customHeight="1" x14ac:dyDescent="0.35"/>
    <row r="237" ht="12.75" customHeight="1" x14ac:dyDescent="0.35"/>
    <row r="238" ht="12.75" customHeight="1" x14ac:dyDescent="0.35"/>
    <row r="239" ht="12.75" customHeight="1" x14ac:dyDescent="0.35"/>
    <row r="240" ht="12.75" customHeight="1" x14ac:dyDescent="0.35"/>
    <row r="241" ht="12.75" customHeight="1" x14ac:dyDescent="0.35"/>
    <row r="242" ht="12.75" customHeight="1" x14ac:dyDescent="0.35"/>
    <row r="243" ht="12.75" customHeight="1" x14ac:dyDescent="0.35"/>
    <row r="244" ht="12.75" customHeight="1" x14ac:dyDescent="0.35"/>
    <row r="245" ht="12.75" customHeight="1" x14ac:dyDescent="0.35"/>
    <row r="246" ht="12.75" customHeight="1" x14ac:dyDescent="0.35"/>
    <row r="247" ht="12.75" customHeight="1" x14ac:dyDescent="0.35"/>
    <row r="248" ht="12.75" customHeight="1" x14ac:dyDescent="0.35"/>
    <row r="249" ht="12.75" customHeight="1" x14ac:dyDescent="0.35"/>
    <row r="250" ht="12.75" customHeight="1" x14ac:dyDescent="0.35"/>
    <row r="251" ht="12.75" customHeight="1" x14ac:dyDescent="0.35"/>
    <row r="252" ht="12.75" customHeight="1" x14ac:dyDescent="0.35"/>
    <row r="253" ht="12.75" customHeight="1" x14ac:dyDescent="0.35"/>
    <row r="254" ht="12.75" customHeight="1" x14ac:dyDescent="0.35"/>
    <row r="255" ht="12.75" customHeight="1" x14ac:dyDescent="0.35"/>
    <row r="256" ht="12.75" customHeight="1" x14ac:dyDescent="0.35"/>
    <row r="257" ht="12.75" customHeight="1" x14ac:dyDescent="0.35"/>
    <row r="258" ht="12.75" customHeight="1" x14ac:dyDescent="0.35"/>
    <row r="259" ht="12.75" customHeight="1" x14ac:dyDescent="0.35"/>
    <row r="260" ht="12.75" customHeight="1" x14ac:dyDescent="0.35"/>
    <row r="261" ht="12.75" customHeight="1" x14ac:dyDescent="0.35"/>
    <row r="262" ht="12.75" customHeight="1" x14ac:dyDescent="0.35"/>
    <row r="263" ht="12.75" customHeight="1" x14ac:dyDescent="0.35"/>
    <row r="264" ht="12.75" customHeight="1" x14ac:dyDescent="0.35"/>
    <row r="265" ht="12.75" customHeight="1" x14ac:dyDescent="0.35"/>
    <row r="266" ht="12.75" customHeight="1" x14ac:dyDescent="0.35"/>
    <row r="267" ht="12.75" customHeight="1" x14ac:dyDescent="0.35"/>
    <row r="268" ht="12.75" customHeight="1" x14ac:dyDescent="0.35"/>
    <row r="269" ht="12.75" customHeight="1" x14ac:dyDescent="0.35"/>
    <row r="270" ht="12.75" customHeight="1" x14ac:dyDescent="0.35"/>
    <row r="271" ht="12.75" customHeight="1" x14ac:dyDescent="0.35"/>
    <row r="272" ht="12.75" customHeight="1" x14ac:dyDescent="0.35"/>
    <row r="273" ht="12.75" customHeight="1" x14ac:dyDescent="0.35"/>
    <row r="274" ht="12.75" customHeight="1" x14ac:dyDescent="0.35"/>
    <row r="275" ht="12.75" customHeight="1" x14ac:dyDescent="0.35"/>
    <row r="276" ht="12.75" customHeight="1" x14ac:dyDescent="0.35"/>
    <row r="277" ht="12.75" customHeight="1" x14ac:dyDescent="0.35"/>
    <row r="278" ht="12.75" customHeight="1" x14ac:dyDescent="0.35"/>
    <row r="279" ht="12.75" customHeight="1" x14ac:dyDescent="0.35"/>
    <row r="280" ht="12.75" customHeight="1" x14ac:dyDescent="0.35"/>
    <row r="281" ht="12.75" customHeight="1" x14ac:dyDescent="0.35"/>
    <row r="282" ht="12.75" customHeight="1" x14ac:dyDescent="0.35"/>
    <row r="283" ht="12.75" customHeight="1" x14ac:dyDescent="0.35"/>
    <row r="284" ht="12.75" customHeight="1" x14ac:dyDescent="0.35"/>
    <row r="285" ht="12.75" customHeight="1" x14ac:dyDescent="0.35"/>
    <row r="286" ht="12.75" customHeight="1" x14ac:dyDescent="0.35"/>
    <row r="287" ht="12.75" customHeight="1" x14ac:dyDescent="0.35"/>
    <row r="288" ht="12.75" customHeight="1" x14ac:dyDescent="0.35"/>
    <row r="289" ht="12.75" customHeight="1" x14ac:dyDescent="0.35"/>
    <row r="290" ht="12.75" customHeight="1" x14ac:dyDescent="0.35"/>
    <row r="291" ht="12.75" customHeight="1" x14ac:dyDescent="0.35"/>
    <row r="292" ht="12.75" customHeight="1" x14ac:dyDescent="0.35"/>
    <row r="293" ht="12.75" customHeight="1" x14ac:dyDescent="0.35"/>
    <row r="294" ht="12.75" customHeight="1" x14ac:dyDescent="0.35"/>
    <row r="295" ht="12.75" customHeight="1" x14ac:dyDescent="0.35"/>
    <row r="296" ht="12.75" customHeight="1" x14ac:dyDescent="0.35"/>
    <row r="297" ht="12.75" customHeight="1" x14ac:dyDescent="0.35"/>
    <row r="298" ht="12.75" customHeight="1" x14ac:dyDescent="0.35"/>
    <row r="299" ht="12.75" customHeight="1" x14ac:dyDescent="0.35"/>
    <row r="300" ht="12.75" customHeight="1" x14ac:dyDescent="0.35"/>
    <row r="301" ht="12.75" customHeight="1" x14ac:dyDescent="0.35"/>
    <row r="302" ht="12.75" customHeight="1" x14ac:dyDescent="0.35"/>
    <row r="303" ht="12.75" customHeight="1" x14ac:dyDescent="0.35"/>
    <row r="304" ht="12.75" customHeight="1" x14ac:dyDescent="0.35"/>
    <row r="305" ht="12.75" customHeight="1" x14ac:dyDescent="0.35"/>
    <row r="306" ht="12.75" customHeight="1" x14ac:dyDescent="0.35"/>
    <row r="307" ht="12.75" customHeight="1" x14ac:dyDescent="0.35"/>
    <row r="308" ht="12.75" customHeight="1" x14ac:dyDescent="0.35"/>
    <row r="309" ht="12.75" customHeight="1" x14ac:dyDescent="0.35"/>
    <row r="310" ht="12.75" customHeight="1" x14ac:dyDescent="0.35"/>
    <row r="311" ht="12.75" customHeight="1" x14ac:dyDescent="0.35"/>
    <row r="312" ht="12.75" customHeight="1" x14ac:dyDescent="0.35"/>
    <row r="313" ht="12.75" customHeight="1" x14ac:dyDescent="0.35"/>
    <row r="314" ht="12.75" customHeight="1" x14ac:dyDescent="0.35"/>
    <row r="315" ht="12.75" customHeight="1" x14ac:dyDescent="0.35"/>
    <row r="316" ht="12.75" customHeight="1" x14ac:dyDescent="0.35"/>
    <row r="317" ht="12.75" customHeight="1" x14ac:dyDescent="0.35"/>
    <row r="318" ht="12.75" customHeight="1" x14ac:dyDescent="0.35"/>
    <row r="319" ht="12.75" customHeight="1" x14ac:dyDescent="0.35"/>
    <row r="320" ht="12.75" customHeight="1" x14ac:dyDescent="0.35"/>
    <row r="321" ht="12.75" customHeight="1" x14ac:dyDescent="0.35"/>
    <row r="322" ht="12.75" customHeight="1" x14ac:dyDescent="0.35"/>
    <row r="323" ht="12.75" customHeight="1" x14ac:dyDescent="0.35"/>
    <row r="324" ht="12.75" customHeight="1" x14ac:dyDescent="0.35"/>
    <row r="325" ht="12.75" customHeight="1" x14ac:dyDescent="0.35"/>
    <row r="326" ht="12.75" customHeight="1" x14ac:dyDescent="0.35"/>
    <row r="327" ht="12.75" customHeight="1" x14ac:dyDescent="0.35"/>
    <row r="328" ht="12.75" customHeight="1" x14ac:dyDescent="0.35"/>
    <row r="329" ht="12.75" customHeight="1" x14ac:dyDescent="0.35"/>
    <row r="330" ht="12.75" customHeight="1" x14ac:dyDescent="0.35"/>
    <row r="331" ht="12.75" customHeight="1" x14ac:dyDescent="0.35"/>
    <row r="332" ht="12.75" customHeight="1" x14ac:dyDescent="0.35"/>
    <row r="333" ht="12.75" customHeight="1" x14ac:dyDescent="0.35"/>
    <row r="334" ht="12.75" customHeight="1" x14ac:dyDescent="0.35"/>
    <row r="335" ht="12.75" customHeight="1" x14ac:dyDescent="0.35"/>
    <row r="336" ht="12.75" customHeight="1" x14ac:dyDescent="0.35"/>
    <row r="337" ht="12.75" customHeight="1" x14ac:dyDescent="0.35"/>
    <row r="338" ht="12.75" customHeight="1" x14ac:dyDescent="0.35"/>
    <row r="339" ht="12.75" customHeight="1" x14ac:dyDescent="0.35"/>
    <row r="340" ht="12.75" customHeight="1" x14ac:dyDescent="0.35"/>
    <row r="341" ht="12.75" customHeight="1" x14ac:dyDescent="0.35"/>
    <row r="342" ht="12.75" customHeight="1" x14ac:dyDescent="0.35"/>
    <row r="343" ht="12.75" customHeight="1" x14ac:dyDescent="0.35"/>
    <row r="344" ht="12.75" customHeight="1" x14ac:dyDescent="0.35"/>
    <row r="345" ht="12.75" customHeight="1" x14ac:dyDescent="0.35"/>
    <row r="346" ht="12.75" customHeight="1" x14ac:dyDescent="0.35"/>
    <row r="347" ht="12.75" customHeight="1" x14ac:dyDescent="0.35"/>
    <row r="348" ht="12.75" customHeight="1" x14ac:dyDescent="0.35"/>
    <row r="349" ht="12.75" customHeight="1" x14ac:dyDescent="0.35"/>
    <row r="350" ht="12.75" customHeight="1" x14ac:dyDescent="0.35"/>
    <row r="351" ht="12.75" customHeight="1" x14ac:dyDescent="0.35"/>
    <row r="352"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ht="12.75" customHeight="1" x14ac:dyDescent="0.35"/>
    <row r="386" ht="12.75" customHeight="1" x14ac:dyDescent="0.35"/>
    <row r="387" ht="12.75" customHeight="1" x14ac:dyDescent="0.35"/>
    <row r="388" ht="12.75" customHeight="1" x14ac:dyDescent="0.35"/>
    <row r="389" ht="12.75" customHeight="1" x14ac:dyDescent="0.35"/>
    <row r="390" ht="12.75" customHeight="1" x14ac:dyDescent="0.35"/>
    <row r="391" ht="12.75" customHeight="1" x14ac:dyDescent="0.35"/>
    <row r="392" ht="12.75" customHeight="1" x14ac:dyDescent="0.35"/>
    <row r="393" ht="12.75" customHeight="1" x14ac:dyDescent="0.35"/>
    <row r="394" ht="12.75" customHeight="1" x14ac:dyDescent="0.35"/>
    <row r="395" ht="12.75" customHeight="1" x14ac:dyDescent="0.35"/>
    <row r="396" ht="12.75" customHeight="1" x14ac:dyDescent="0.35"/>
    <row r="397" ht="12.75" customHeight="1" x14ac:dyDescent="0.35"/>
    <row r="398" ht="12.75" customHeight="1" x14ac:dyDescent="0.35"/>
    <row r="399" ht="12.75" customHeight="1" x14ac:dyDescent="0.35"/>
    <row r="400"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row r="541" ht="12.75" customHeight="1" x14ac:dyDescent="0.35"/>
    <row r="542" ht="12.75" customHeight="1" x14ac:dyDescent="0.35"/>
    <row r="543" ht="12.75" customHeight="1" x14ac:dyDescent="0.35"/>
    <row r="544" ht="12.75" customHeight="1" x14ac:dyDescent="0.35"/>
    <row r="545" ht="12.75" customHeight="1" x14ac:dyDescent="0.35"/>
    <row r="546" ht="12.75" customHeight="1" x14ac:dyDescent="0.35"/>
    <row r="547" ht="12.75" customHeight="1" x14ac:dyDescent="0.35"/>
    <row r="548" ht="12.75" customHeight="1" x14ac:dyDescent="0.35"/>
    <row r="549" ht="12.75" customHeight="1" x14ac:dyDescent="0.35"/>
    <row r="550" ht="12.75" customHeight="1" x14ac:dyDescent="0.35"/>
    <row r="551" ht="12.75" customHeight="1" x14ac:dyDescent="0.35"/>
    <row r="552" ht="12.75" customHeight="1" x14ac:dyDescent="0.35"/>
    <row r="553" ht="12.75" customHeight="1" x14ac:dyDescent="0.35"/>
    <row r="554" ht="12.75" customHeight="1" x14ac:dyDescent="0.35"/>
    <row r="555" ht="12.75" customHeight="1" x14ac:dyDescent="0.35"/>
    <row r="556" ht="12.75" customHeight="1" x14ac:dyDescent="0.35"/>
    <row r="557" ht="12.75" customHeight="1" x14ac:dyDescent="0.35"/>
    <row r="558" ht="12.75" customHeight="1" x14ac:dyDescent="0.35"/>
    <row r="559" ht="12.75" customHeight="1" x14ac:dyDescent="0.35"/>
    <row r="560" ht="12.75" customHeight="1" x14ac:dyDescent="0.35"/>
    <row r="561" ht="12.75" customHeight="1" x14ac:dyDescent="0.35"/>
    <row r="562" ht="12.75" customHeight="1" x14ac:dyDescent="0.35"/>
    <row r="563" ht="12.75" customHeight="1" x14ac:dyDescent="0.35"/>
    <row r="564" ht="12.75" customHeight="1" x14ac:dyDescent="0.35"/>
    <row r="565" ht="12.75" customHeight="1" x14ac:dyDescent="0.35"/>
    <row r="566" ht="12.75" customHeight="1" x14ac:dyDescent="0.35"/>
    <row r="567" ht="12.75" customHeight="1" x14ac:dyDescent="0.35"/>
    <row r="568" ht="12.75" customHeight="1" x14ac:dyDescent="0.35"/>
    <row r="569" ht="12.75" customHeight="1" x14ac:dyDescent="0.35"/>
    <row r="570" ht="12.75" customHeight="1" x14ac:dyDescent="0.35"/>
    <row r="571" ht="12.75" customHeight="1" x14ac:dyDescent="0.35"/>
    <row r="572" ht="12.75" customHeight="1" x14ac:dyDescent="0.35"/>
    <row r="573" ht="12.75" customHeight="1" x14ac:dyDescent="0.35"/>
    <row r="574" ht="12.75" customHeight="1" x14ac:dyDescent="0.35"/>
    <row r="575" ht="12.75" customHeight="1" x14ac:dyDescent="0.35"/>
    <row r="576" ht="12.75" customHeight="1" x14ac:dyDescent="0.35"/>
    <row r="577" ht="12.75" customHeight="1" x14ac:dyDescent="0.35"/>
    <row r="578" ht="12.75" customHeight="1" x14ac:dyDescent="0.35"/>
    <row r="579" ht="12.75" customHeight="1" x14ac:dyDescent="0.35"/>
    <row r="580" ht="12.75" customHeight="1" x14ac:dyDescent="0.35"/>
    <row r="581" ht="12.75" customHeight="1" x14ac:dyDescent="0.35"/>
    <row r="582" ht="12.75" customHeight="1" x14ac:dyDescent="0.35"/>
    <row r="583" ht="12.75" customHeight="1" x14ac:dyDescent="0.35"/>
    <row r="584" ht="12.75" customHeight="1" x14ac:dyDescent="0.35"/>
    <row r="585" ht="12.75" customHeight="1" x14ac:dyDescent="0.35"/>
    <row r="586" ht="12.75" customHeight="1" x14ac:dyDescent="0.35"/>
    <row r="587" ht="12.75" customHeight="1" x14ac:dyDescent="0.35"/>
    <row r="588" ht="12.75" customHeight="1" x14ac:dyDescent="0.35"/>
    <row r="589" ht="12.75" customHeight="1" x14ac:dyDescent="0.35"/>
    <row r="590" ht="12.75" customHeight="1" x14ac:dyDescent="0.35"/>
    <row r="591" ht="12.75" customHeight="1" x14ac:dyDescent="0.35"/>
    <row r="592" ht="12.75" customHeight="1" x14ac:dyDescent="0.35"/>
    <row r="593" ht="12.75" customHeight="1" x14ac:dyDescent="0.35"/>
    <row r="594" ht="12.75" customHeight="1" x14ac:dyDescent="0.35"/>
    <row r="595" ht="12.75" customHeight="1" x14ac:dyDescent="0.35"/>
    <row r="596" ht="12.75" customHeight="1" x14ac:dyDescent="0.35"/>
    <row r="597" ht="12.75" customHeight="1" x14ac:dyDescent="0.35"/>
    <row r="598" ht="12.75" customHeight="1" x14ac:dyDescent="0.35"/>
    <row r="599" ht="12.75" customHeight="1" x14ac:dyDescent="0.35"/>
    <row r="600" ht="12.75" customHeight="1" x14ac:dyDescent="0.35"/>
    <row r="601" ht="12.75" customHeight="1" x14ac:dyDescent="0.35"/>
    <row r="602" ht="12.75" customHeight="1" x14ac:dyDescent="0.35"/>
    <row r="603" ht="12.75" customHeight="1" x14ac:dyDescent="0.35"/>
    <row r="604" ht="12.75" customHeight="1" x14ac:dyDescent="0.35"/>
    <row r="605" ht="12.75" customHeight="1" x14ac:dyDescent="0.35"/>
    <row r="606" ht="12.75" customHeight="1" x14ac:dyDescent="0.35"/>
    <row r="607" ht="12.75" customHeight="1" x14ac:dyDescent="0.35"/>
    <row r="608" ht="12.75" customHeight="1" x14ac:dyDescent="0.35"/>
    <row r="609" ht="12.75" customHeight="1" x14ac:dyDescent="0.35"/>
    <row r="610" ht="12.75" customHeight="1" x14ac:dyDescent="0.35"/>
    <row r="611" ht="12.75" customHeight="1" x14ac:dyDescent="0.35"/>
    <row r="612" ht="12.75" customHeight="1" x14ac:dyDescent="0.35"/>
    <row r="613" ht="12.75" customHeight="1" x14ac:dyDescent="0.35"/>
    <row r="614" ht="12.75" customHeight="1" x14ac:dyDescent="0.35"/>
    <row r="615" ht="12.75" customHeight="1" x14ac:dyDescent="0.35"/>
    <row r="616" ht="12.75" customHeight="1" x14ac:dyDescent="0.35"/>
    <row r="617" ht="12.75" customHeight="1" x14ac:dyDescent="0.35"/>
    <row r="618" ht="12.75" customHeight="1" x14ac:dyDescent="0.35"/>
    <row r="619" ht="12.75" customHeight="1" x14ac:dyDescent="0.35"/>
    <row r="620" ht="12.75" customHeight="1" x14ac:dyDescent="0.35"/>
    <row r="621" ht="12.75" customHeight="1" x14ac:dyDescent="0.35"/>
    <row r="622" ht="12.75" customHeight="1" x14ac:dyDescent="0.35"/>
    <row r="623" ht="12.75" customHeight="1" x14ac:dyDescent="0.35"/>
    <row r="624" ht="12.75" customHeight="1" x14ac:dyDescent="0.35"/>
    <row r="625" ht="12.75" customHeight="1" x14ac:dyDescent="0.35"/>
    <row r="626" ht="12.75" customHeight="1" x14ac:dyDescent="0.35"/>
    <row r="627" ht="12.75" customHeight="1" x14ac:dyDescent="0.35"/>
    <row r="628" ht="12.75" customHeight="1" x14ac:dyDescent="0.35"/>
    <row r="629" ht="12.75" customHeight="1" x14ac:dyDescent="0.35"/>
    <row r="630" ht="12.75" customHeight="1" x14ac:dyDescent="0.35"/>
    <row r="631" ht="12.75" customHeight="1" x14ac:dyDescent="0.35"/>
    <row r="632" ht="12.75" customHeight="1" x14ac:dyDescent="0.35"/>
    <row r="633" ht="12.75" customHeight="1" x14ac:dyDescent="0.35"/>
    <row r="634" ht="12.75" customHeight="1" x14ac:dyDescent="0.35"/>
    <row r="635" ht="12.75" customHeight="1" x14ac:dyDescent="0.35"/>
    <row r="636" ht="12.75" customHeight="1" x14ac:dyDescent="0.35"/>
    <row r="637" ht="12.75" customHeight="1" x14ac:dyDescent="0.35"/>
    <row r="638" ht="12.75" customHeight="1" x14ac:dyDescent="0.35"/>
    <row r="639" ht="12.75" customHeight="1" x14ac:dyDescent="0.35"/>
    <row r="640" ht="12.75" customHeight="1" x14ac:dyDescent="0.35"/>
    <row r="641" ht="12.75" customHeight="1" x14ac:dyDescent="0.35"/>
    <row r="642" ht="12.75" customHeight="1" x14ac:dyDescent="0.35"/>
    <row r="643" ht="12.75" customHeight="1" x14ac:dyDescent="0.35"/>
    <row r="644" ht="12.75" customHeight="1" x14ac:dyDescent="0.35"/>
    <row r="645" ht="12.75" customHeight="1" x14ac:dyDescent="0.35"/>
    <row r="646" ht="12.75" customHeight="1" x14ac:dyDescent="0.35"/>
    <row r="647" ht="12.75" customHeight="1" x14ac:dyDescent="0.35"/>
    <row r="648" ht="12.75" customHeight="1" x14ac:dyDescent="0.35"/>
    <row r="649" ht="12.75" customHeight="1" x14ac:dyDescent="0.35"/>
    <row r="650" ht="12.75" customHeight="1" x14ac:dyDescent="0.35"/>
    <row r="651" ht="12.75" customHeight="1" x14ac:dyDescent="0.35"/>
    <row r="652" ht="12.75" customHeight="1" x14ac:dyDescent="0.35"/>
    <row r="653" ht="12.75" customHeight="1" x14ac:dyDescent="0.35"/>
    <row r="654" ht="12.75" customHeight="1" x14ac:dyDescent="0.35"/>
    <row r="655" ht="12.75" customHeight="1" x14ac:dyDescent="0.35"/>
    <row r="656" ht="12.75" customHeight="1" x14ac:dyDescent="0.35"/>
    <row r="657" ht="12.75" customHeight="1" x14ac:dyDescent="0.35"/>
    <row r="658" ht="12.75" customHeight="1" x14ac:dyDescent="0.35"/>
    <row r="659" ht="12.75" customHeight="1" x14ac:dyDescent="0.35"/>
    <row r="660" ht="12.75" customHeight="1" x14ac:dyDescent="0.35"/>
    <row r="661" ht="12.75" customHeight="1" x14ac:dyDescent="0.35"/>
    <row r="662" ht="12.75" customHeight="1" x14ac:dyDescent="0.35"/>
    <row r="663" ht="12.75" customHeight="1" x14ac:dyDescent="0.35"/>
    <row r="664" ht="12.75" customHeight="1" x14ac:dyDescent="0.35"/>
    <row r="665" ht="12.75" customHeight="1" x14ac:dyDescent="0.35"/>
    <row r="666" ht="12.75" customHeight="1" x14ac:dyDescent="0.35"/>
    <row r="667" ht="12.75" customHeight="1" x14ac:dyDescent="0.35"/>
    <row r="668" ht="12.75" customHeight="1" x14ac:dyDescent="0.35"/>
    <row r="669" ht="12.75" customHeight="1" x14ac:dyDescent="0.35"/>
    <row r="670" ht="12.75" customHeight="1" x14ac:dyDescent="0.35"/>
    <row r="671" ht="12.75" customHeight="1" x14ac:dyDescent="0.35"/>
    <row r="672" ht="12.75" customHeight="1" x14ac:dyDescent="0.35"/>
    <row r="673" ht="12.75" customHeight="1" x14ac:dyDescent="0.35"/>
    <row r="674" ht="12.75" customHeight="1" x14ac:dyDescent="0.35"/>
    <row r="675" ht="12.75" customHeight="1" x14ac:dyDescent="0.35"/>
    <row r="676" ht="12.75" customHeight="1" x14ac:dyDescent="0.35"/>
    <row r="677" ht="12.75" customHeight="1" x14ac:dyDescent="0.35"/>
    <row r="678" ht="12.75" customHeight="1" x14ac:dyDescent="0.35"/>
    <row r="679" ht="12.75" customHeight="1" x14ac:dyDescent="0.35"/>
    <row r="680" ht="12.75" customHeight="1" x14ac:dyDescent="0.35"/>
    <row r="681" ht="12.75" customHeight="1" x14ac:dyDescent="0.35"/>
    <row r="682" ht="12.75" customHeight="1" x14ac:dyDescent="0.35"/>
    <row r="683" ht="12.75" customHeight="1" x14ac:dyDescent="0.35"/>
    <row r="684" ht="12.75" customHeight="1" x14ac:dyDescent="0.35"/>
    <row r="685" ht="12.75" customHeight="1" x14ac:dyDescent="0.35"/>
    <row r="686" ht="12.75" customHeight="1" x14ac:dyDescent="0.35"/>
    <row r="687" ht="12.75" customHeight="1" x14ac:dyDescent="0.35"/>
    <row r="688" ht="12.75" customHeight="1" x14ac:dyDescent="0.35"/>
    <row r="689" ht="12.75" customHeight="1" x14ac:dyDescent="0.35"/>
    <row r="690" ht="12.75" customHeight="1" x14ac:dyDescent="0.35"/>
    <row r="691" ht="12.75" customHeight="1" x14ac:dyDescent="0.35"/>
    <row r="692" ht="12.75" customHeight="1" x14ac:dyDescent="0.35"/>
    <row r="693" ht="12.75" customHeight="1" x14ac:dyDescent="0.35"/>
    <row r="694" ht="12.75" customHeight="1" x14ac:dyDescent="0.35"/>
    <row r="695" ht="12.75" customHeight="1" x14ac:dyDescent="0.35"/>
    <row r="696" ht="12.75" customHeight="1" x14ac:dyDescent="0.35"/>
    <row r="697" ht="12.75" customHeight="1" x14ac:dyDescent="0.35"/>
    <row r="698" ht="12.75" customHeight="1" x14ac:dyDescent="0.35"/>
    <row r="699" ht="12.75" customHeight="1" x14ac:dyDescent="0.35"/>
    <row r="700" ht="12.75" customHeight="1" x14ac:dyDescent="0.35"/>
    <row r="701" ht="12.75" customHeight="1" x14ac:dyDescent="0.35"/>
    <row r="702" ht="12.75" customHeight="1" x14ac:dyDescent="0.35"/>
    <row r="703" ht="12.75" customHeight="1" x14ac:dyDescent="0.35"/>
    <row r="704" ht="12.75" customHeight="1" x14ac:dyDescent="0.35"/>
    <row r="705" ht="12.75" customHeight="1" x14ac:dyDescent="0.35"/>
    <row r="706" ht="12.75" customHeight="1" x14ac:dyDescent="0.35"/>
    <row r="707" ht="12.75" customHeight="1" x14ac:dyDescent="0.35"/>
    <row r="708" ht="12.75" customHeight="1" x14ac:dyDescent="0.35"/>
    <row r="709" ht="12.75" customHeight="1" x14ac:dyDescent="0.35"/>
    <row r="710" ht="12.75" customHeight="1" x14ac:dyDescent="0.35"/>
    <row r="711" ht="12.75" customHeight="1" x14ac:dyDescent="0.35"/>
    <row r="712" ht="12.75" customHeight="1" x14ac:dyDescent="0.35"/>
    <row r="713" ht="12.75" customHeight="1" x14ac:dyDescent="0.35"/>
    <row r="714" ht="12.75" customHeight="1" x14ac:dyDescent="0.35"/>
    <row r="715" ht="12.75" customHeight="1" x14ac:dyDescent="0.35"/>
    <row r="716" ht="12.75" customHeight="1" x14ac:dyDescent="0.35"/>
    <row r="717" ht="12.75" customHeight="1" x14ac:dyDescent="0.35"/>
    <row r="718" ht="12.75" customHeight="1" x14ac:dyDescent="0.35"/>
    <row r="719" ht="12.75" customHeight="1" x14ac:dyDescent="0.35"/>
    <row r="720" ht="12.75" customHeight="1" x14ac:dyDescent="0.35"/>
    <row r="721" ht="12.75" customHeight="1" x14ac:dyDescent="0.35"/>
    <row r="722" ht="12.75" customHeight="1" x14ac:dyDescent="0.35"/>
    <row r="723" ht="12.75" customHeight="1" x14ac:dyDescent="0.35"/>
    <row r="724" ht="12.75" customHeight="1" x14ac:dyDescent="0.35"/>
    <row r="725" ht="12.75" customHeight="1" x14ac:dyDescent="0.35"/>
    <row r="726" ht="12.75" customHeight="1" x14ac:dyDescent="0.35"/>
    <row r="727" ht="12.75" customHeight="1" x14ac:dyDescent="0.35"/>
    <row r="728" ht="12.75" customHeight="1" x14ac:dyDescent="0.35"/>
    <row r="729" ht="12.75" customHeight="1" x14ac:dyDescent="0.35"/>
    <row r="730" ht="12.75" customHeight="1" x14ac:dyDescent="0.35"/>
    <row r="731" ht="12.75" customHeight="1" x14ac:dyDescent="0.35"/>
    <row r="732" ht="12.75" customHeight="1" x14ac:dyDescent="0.35"/>
    <row r="733" ht="12.75" customHeight="1" x14ac:dyDescent="0.35"/>
    <row r="734" ht="12.75" customHeight="1" x14ac:dyDescent="0.35"/>
    <row r="735" ht="12.75" customHeight="1" x14ac:dyDescent="0.35"/>
    <row r="736" ht="12.75" customHeight="1" x14ac:dyDescent="0.35"/>
    <row r="737" ht="12.75" customHeight="1" x14ac:dyDescent="0.35"/>
    <row r="738" ht="12.75" customHeight="1" x14ac:dyDescent="0.35"/>
    <row r="739" ht="12.75" customHeight="1" x14ac:dyDescent="0.35"/>
    <row r="740" ht="12.75" customHeight="1" x14ac:dyDescent="0.35"/>
    <row r="741" ht="12.75" customHeight="1" x14ac:dyDescent="0.35"/>
    <row r="742" ht="12.75" customHeight="1" x14ac:dyDescent="0.35"/>
    <row r="743" ht="12.75" customHeight="1" x14ac:dyDescent="0.35"/>
    <row r="744" ht="12.75" customHeight="1" x14ac:dyDescent="0.35"/>
    <row r="745" ht="12.75" customHeight="1" x14ac:dyDescent="0.35"/>
    <row r="746" ht="12.75" customHeight="1" x14ac:dyDescent="0.35"/>
    <row r="747" ht="12.75" customHeight="1" x14ac:dyDescent="0.35"/>
    <row r="748" ht="12.75" customHeight="1" x14ac:dyDescent="0.35"/>
    <row r="749" ht="12.75" customHeight="1" x14ac:dyDescent="0.35"/>
    <row r="750" ht="12.75" customHeight="1" x14ac:dyDescent="0.35"/>
    <row r="751" ht="12.75" customHeight="1" x14ac:dyDescent="0.35"/>
    <row r="752" ht="12.75" customHeight="1" x14ac:dyDescent="0.35"/>
    <row r="753" ht="12.75" customHeight="1" x14ac:dyDescent="0.35"/>
    <row r="754" ht="12.75" customHeight="1" x14ac:dyDescent="0.35"/>
    <row r="755" ht="12.75" customHeight="1" x14ac:dyDescent="0.35"/>
    <row r="756" ht="12.75" customHeight="1" x14ac:dyDescent="0.35"/>
    <row r="757" ht="12.75" customHeight="1" x14ac:dyDescent="0.35"/>
    <row r="758" ht="12.75" customHeight="1" x14ac:dyDescent="0.35"/>
    <row r="759" ht="12.75" customHeight="1" x14ac:dyDescent="0.35"/>
    <row r="760" ht="12.75" customHeight="1" x14ac:dyDescent="0.35"/>
    <row r="761" ht="12.75" customHeight="1" x14ac:dyDescent="0.35"/>
    <row r="762" ht="12.75" customHeight="1" x14ac:dyDescent="0.35"/>
    <row r="763" ht="12.75" customHeight="1" x14ac:dyDescent="0.35"/>
    <row r="764" ht="12.75" customHeight="1" x14ac:dyDescent="0.35"/>
    <row r="765" ht="12.75" customHeight="1" x14ac:dyDescent="0.35"/>
    <row r="766" ht="12.75" customHeight="1" x14ac:dyDescent="0.35"/>
    <row r="767" ht="12.75" customHeight="1" x14ac:dyDescent="0.35"/>
    <row r="768" ht="12.75" customHeight="1" x14ac:dyDescent="0.35"/>
    <row r="769" ht="12.75" customHeight="1" x14ac:dyDescent="0.35"/>
    <row r="770" ht="12.75" customHeight="1" x14ac:dyDescent="0.35"/>
    <row r="771" ht="12.75" customHeight="1" x14ac:dyDescent="0.35"/>
    <row r="772" ht="12.75" customHeight="1" x14ac:dyDescent="0.35"/>
    <row r="773" ht="12.75" customHeight="1" x14ac:dyDescent="0.35"/>
    <row r="774" ht="12.75" customHeight="1" x14ac:dyDescent="0.35"/>
    <row r="775" ht="12.75" customHeight="1" x14ac:dyDescent="0.35"/>
    <row r="776" ht="12.75" customHeight="1" x14ac:dyDescent="0.35"/>
    <row r="777" ht="12.75" customHeight="1" x14ac:dyDescent="0.35"/>
    <row r="778" ht="12.75" customHeight="1" x14ac:dyDescent="0.35"/>
    <row r="779" ht="12.75" customHeight="1" x14ac:dyDescent="0.35"/>
    <row r="780" ht="12.75" customHeight="1" x14ac:dyDescent="0.35"/>
    <row r="781" ht="12.75" customHeight="1" x14ac:dyDescent="0.35"/>
    <row r="782" ht="12.75" customHeight="1" x14ac:dyDescent="0.35"/>
    <row r="783" ht="12.75" customHeight="1" x14ac:dyDescent="0.35"/>
    <row r="784" ht="12.75" customHeight="1" x14ac:dyDescent="0.35"/>
    <row r="785" ht="12.75" customHeight="1" x14ac:dyDescent="0.35"/>
    <row r="786" ht="12.75" customHeight="1" x14ac:dyDescent="0.35"/>
    <row r="787" ht="12.75" customHeight="1" x14ac:dyDescent="0.35"/>
    <row r="788" ht="12.75" customHeight="1" x14ac:dyDescent="0.35"/>
    <row r="789" ht="12.75" customHeight="1" x14ac:dyDescent="0.35"/>
    <row r="790" ht="12.75" customHeight="1" x14ac:dyDescent="0.35"/>
    <row r="791" ht="12.75" customHeight="1" x14ac:dyDescent="0.35"/>
    <row r="792" ht="12.75" customHeight="1" x14ac:dyDescent="0.35"/>
    <row r="793" ht="12.75" customHeight="1" x14ac:dyDescent="0.35"/>
    <row r="794" ht="12.75" customHeight="1" x14ac:dyDescent="0.35"/>
    <row r="795" ht="12.75" customHeight="1" x14ac:dyDescent="0.35"/>
    <row r="796" ht="12.75" customHeight="1" x14ac:dyDescent="0.35"/>
    <row r="797" ht="12.75" customHeight="1" x14ac:dyDescent="0.35"/>
    <row r="798" ht="12.75" customHeight="1" x14ac:dyDescent="0.35"/>
    <row r="799" ht="12.75" customHeight="1" x14ac:dyDescent="0.35"/>
    <row r="800" ht="12.75" customHeight="1" x14ac:dyDescent="0.35"/>
    <row r="801" ht="12.75" customHeight="1" x14ac:dyDescent="0.35"/>
    <row r="802" ht="12.75" customHeight="1" x14ac:dyDescent="0.35"/>
    <row r="803" ht="12.75" customHeight="1" x14ac:dyDescent="0.35"/>
    <row r="804" ht="12.75" customHeight="1" x14ac:dyDescent="0.35"/>
    <row r="805" ht="12.75" customHeight="1" x14ac:dyDescent="0.35"/>
    <row r="806" ht="12.75" customHeight="1" x14ac:dyDescent="0.35"/>
    <row r="807" ht="12.75" customHeight="1" x14ac:dyDescent="0.35"/>
    <row r="808" ht="12.75" customHeight="1" x14ac:dyDescent="0.35"/>
    <row r="809" ht="12.75" customHeight="1" x14ac:dyDescent="0.35"/>
    <row r="810" ht="12.75" customHeight="1" x14ac:dyDescent="0.35"/>
    <row r="811" ht="12.75" customHeight="1" x14ac:dyDescent="0.35"/>
    <row r="812" ht="12.75" customHeight="1" x14ac:dyDescent="0.35"/>
    <row r="813" ht="12.75" customHeight="1" x14ac:dyDescent="0.35"/>
    <row r="814" ht="12.75" customHeight="1" x14ac:dyDescent="0.35"/>
    <row r="815" ht="12.75" customHeight="1" x14ac:dyDescent="0.35"/>
    <row r="816" ht="12.75" customHeight="1" x14ac:dyDescent="0.35"/>
    <row r="817" ht="12.75" customHeight="1" x14ac:dyDescent="0.35"/>
    <row r="818" ht="12.75" customHeight="1" x14ac:dyDescent="0.35"/>
    <row r="819" ht="12.75" customHeight="1" x14ac:dyDescent="0.35"/>
    <row r="820" ht="12.75" customHeight="1" x14ac:dyDescent="0.35"/>
    <row r="821" ht="12.75" customHeight="1" x14ac:dyDescent="0.35"/>
    <row r="822" ht="12.75" customHeight="1" x14ac:dyDescent="0.35"/>
    <row r="823" ht="12.75" customHeight="1" x14ac:dyDescent="0.35"/>
    <row r="824" ht="12.75" customHeight="1" x14ac:dyDescent="0.35"/>
    <row r="825" ht="12.75" customHeight="1" x14ac:dyDescent="0.35"/>
    <row r="826" ht="12.75" customHeight="1" x14ac:dyDescent="0.35"/>
    <row r="827" ht="12.75" customHeight="1" x14ac:dyDescent="0.35"/>
    <row r="828" ht="12.75" customHeight="1" x14ac:dyDescent="0.35"/>
    <row r="829" ht="12.75" customHeight="1" x14ac:dyDescent="0.35"/>
    <row r="830" ht="12.75" customHeight="1" x14ac:dyDescent="0.35"/>
    <row r="831" ht="12.75" customHeight="1" x14ac:dyDescent="0.35"/>
    <row r="832" ht="12.75" customHeight="1" x14ac:dyDescent="0.35"/>
    <row r="833" ht="12.75" customHeight="1" x14ac:dyDescent="0.35"/>
    <row r="834" ht="12.75" customHeight="1" x14ac:dyDescent="0.35"/>
    <row r="835" ht="12.75" customHeight="1" x14ac:dyDescent="0.35"/>
    <row r="836" ht="12.75" customHeight="1" x14ac:dyDescent="0.35"/>
    <row r="837" ht="12.75" customHeight="1" x14ac:dyDescent="0.35"/>
    <row r="838" ht="12.75" customHeight="1" x14ac:dyDescent="0.35"/>
    <row r="839" ht="12.75" customHeight="1" x14ac:dyDescent="0.35"/>
    <row r="840" ht="12.75" customHeight="1" x14ac:dyDescent="0.35"/>
    <row r="841" ht="12.75" customHeight="1" x14ac:dyDescent="0.35"/>
    <row r="842" ht="12.75" customHeight="1" x14ac:dyDescent="0.35"/>
    <row r="843" ht="12.75" customHeight="1" x14ac:dyDescent="0.35"/>
    <row r="844" ht="12.75" customHeight="1" x14ac:dyDescent="0.35"/>
    <row r="845" ht="12.75" customHeight="1" x14ac:dyDescent="0.35"/>
    <row r="846" ht="12.75" customHeight="1" x14ac:dyDescent="0.35"/>
    <row r="847" ht="12.75" customHeight="1" x14ac:dyDescent="0.35"/>
    <row r="848" ht="12.75" customHeight="1" x14ac:dyDescent="0.35"/>
    <row r="849" ht="12.75" customHeight="1" x14ac:dyDescent="0.35"/>
    <row r="850" ht="12.75" customHeight="1" x14ac:dyDescent="0.35"/>
    <row r="851" ht="12.75" customHeight="1" x14ac:dyDescent="0.35"/>
    <row r="852" ht="12.75" customHeight="1" x14ac:dyDescent="0.35"/>
    <row r="853" ht="12.75" customHeight="1" x14ac:dyDescent="0.35"/>
    <row r="854" ht="12.75" customHeight="1" x14ac:dyDescent="0.35"/>
    <row r="855" ht="12.75" customHeight="1" x14ac:dyDescent="0.35"/>
    <row r="856" ht="12.75" customHeight="1" x14ac:dyDescent="0.35"/>
    <row r="857" ht="12.75" customHeight="1" x14ac:dyDescent="0.35"/>
    <row r="858" ht="12.75" customHeight="1" x14ac:dyDescent="0.35"/>
    <row r="859" ht="12.75" customHeight="1" x14ac:dyDescent="0.35"/>
    <row r="860" ht="12.75" customHeight="1" x14ac:dyDescent="0.35"/>
    <row r="861" ht="12.75" customHeight="1" x14ac:dyDescent="0.35"/>
    <row r="862" ht="12.75" customHeight="1" x14ac:dyDescent="0.35"/>
    <row r="863" ht="12.75" customHeight="1" x14ac:dyDescent="0.35"/>
    <row r="864" ht="12.75" customHeight="1" x14ac:dyDescent="0.35"/>
    <row r="865" ht="12.75" customHeight="1" x14ac:dyDescent="0.35"/>
    <row r="866" ht="12.75" customHeight="1" x14ac:dyDescent="0.35"/>
    <row r="867" ht="12.75" customHeight="1" x14ac:dyDescent="0.35"/>
    <row r="868" ht="12.75" customHeight="1" x14ac:dyDescent="0.35"/>
    <row r="869" ht="12.75" customHeight="1" x14ac:dyDescent="0.35"/>
    <row r="870" ht="12.75" customHeight="1" x14ac:dyDescent="0.35"/>
    <row r="871" ht="12.75" customHeight="1" x14ac:dyDescent="0.35"/>
    <row r="872" ht="12.75" customHeight="1" x14ac:dyDescent="0.35"/>
    <row r="873" ht="12.75" customHeight="1" x14ac:dyDescent="0.35"/>
    <row r="874" ht="12.75" customHeight="1" x14ac:dyDescent="0.35"/>
    <row r="875" ht="12.75" customHeight="1" x14ac:dyDescent="0.35"/>
    <row r="876" ht="12.75" customHeight="1" x14ac:dyDescent="0.35"/>
    <row r="877" ht="12.75" customHeight="1" x14ac:dyDescent="0.35"/>
    <row r="878" ht="12.75" customHeight="1" x14ac:dyDescent="0.35"/>
    <row r="879" ht="12.75" customHeight="1" x14ac:dyDescent="0.35"/>
    <row r="880" ht="12.75" customHeight="1" x14ac:dyDescent="0.35"/>
    <row r="881" ht="12.75" customHeight="1" x14ac:dyDescent="0.35"/>
    <row r="882" ht="12.75" customHeight="1" x14ac:dyDescent="0.35"/>
    <row r="883" ht="12.75" customHeight="1" x14ac:dyDescent="0.35"/>
    <row r="884" ht="12.75" customHeight="1" x14ac:dyDescent="0.35"/>
    <row r="885" ht="12.75" customHeight="1" x14ac:dyDescent="0.35"/>
    <row r="886" ht="12.75" customHeight="1" x14ac:dyDescent="0.35"/>
    <row r="887" ht="12.75" customHeight="1" x14ac:dyDescent="0.35"/>
    <row r="888" ht="12.75" customHeight="1" x14ac:dyDescent="0.35"/>
    <row r="889" ht="12.75" customHeight="1" x14ac:dyDescent="0.35"/>
    <row r="890" ht="12.75" customHeight="1" x14ac:dyDescent="0.35"/>
    <row r="891" ht="12.75" customHeight="1" x14ac:dyDescent="0.35"/>
    <row r="892" ht="12.75" customHeight="1" x14ac:dyDescent="0.35"/>
    <row r="893" ht="12.75" customHeight="1" x14ac:dyDescent="0.35"/>
    <row r="894" ht="12.75" customHeight="1" x14ac:dyDescent="0.35"/>
    <row r="895" ht="12.75" customHeight="1" x14ac:dyDescent="0.35"/>
    <row r="896" ht="12.75" customHeight="1" x14ac:dyDescent="0.35"/>
    <row r="897" ht="12.75" customHeight="1" x14ac:dyDescent="0.35"/>
    <row r="898" ht="12.75" customHeight="1" x14ac:dyDescent="0.35"/>
    <row r="899" ht="12.75" customHeight="1" x14ac:dyDescent="0.35"/>
    <row r="900" ht="12.75" customHeight="1" x14ac:dyDescent="0.35"/>
    <row r="901" ht="12.75" customHeight="1" x14ac:dyDescent="0.35"/>
    <row r="902" ht="12.75" customHeight="1" x14ac:dyDescent="0.35"/>
    <row r="903" ht="12.75" customHeight="1" x14ac:dyDescent="0.35"/>
    <row r="904" ht="12.75" customHeight="1" x14ac:dyDescent="0.35"/>
    <row r="905" ht="12.75" customHeight="1" x14ac:dyDescent="0.35"/>
    <row r="906" ht="12.75" customHeight="1" x14ac:dyDescent="0.35"/>
    <row r="907" ht="12.75" customHeight="1" x14ac:dyDescent="0.35"/>
    <row r="908" ht="12.75" customHeight="1" x14ac:dyDescent="0.35"/>
    <row r="909" ht="12.75" customHeight="1" x14ac:dyDescent="0.35"/>
    <row r="910" ht="12.75" customHeight="1" x14ac:dyDescent="0.35"/>
    <row r="911" ht="12.75" customHeight="1" x14ac:dyDescent="0.35"/>
    <row r="912" ht="12.75" customHeight="1" x14ac:dyDescent="0.35"/>
    <row r="913" ht="12.75" customHeight="1" x14ac:dyDescent="0.35"/>
    <row r="914" ht="12.75" customHeight="1" x14ac:dyDescent="0.35"/>
    <row r="915" ht="12.75" customHeight="1" x14ac:dyDescent="0.35"/>
    <row r="916" ht="12.75" customHeight="1" x14ac:dyDescent="0.35"/>
    <row r="917" ht="12.75" customHeight="1" x14ac:dyDescent="0.35"/>
    <row r="918" ht="12.75" customHeight="1" x14ac:dyDescent="0.35"/>
    <row r="919" ht="12.75" customHeight="1" x14ac:dyDescent="0.35"/>
    <row r="920" ht="12.75" customHeight="1" x14ac:dyDescent="0.35"/>
    <row r="921" ht="12.75" customHeight="1" x14ac:dyDescent="0.35"/>
    <row r="922" ht="12.75" customHeight="1" x14ac:dyDescent="0.35"/>
    <row r="923" ht="12.75" customHeight="1" x14ac:dyDescent="0.35"/>
    <row r="924" ht="12.75" customHeight="1" x14ac:dyDescent="0.35"/>
    <row r="925" ht="12.75" customHeight="1" x14ac:dyDescent="0.35"/>
    <row r="926" ht="12.75" customHeight="1" x14ac:dyDescent="0.35"/>
    <row r="927" ht="12.75" customHeight="1" x14ac:dyDescent="0.35"/>
    <row r="928" ht="12.75" customHeight="1" x14ac:dyDescent="0.35"/>
    <row r="929" ht="12.75" customHeight="1" x14ac:dyDescent="0.35"/>
    <row r="930" ht="12.75" customHeight="1" x14ac:dyDescent="0.35"/>
    <row r="931" ht="12.75" customHeight="1" x14ac:dyDescent="0.35"/>
    <row r="932" ht="12.75" customHeight="1" x14ac:dyDescent="0.35"/>
    <row r="933" ht="12.75" customHeight="1" x14ac:dyDescent="0.35"/>
    <row r="934" ht="12.75" customHeight="1" x14ac:dyDescent="0.35"/>
    <row r="935" ht="12.75" customHeight="1" x14ac:dyDescent="0.35"/>
    <row r="936" ht="12.75" customHeight="1" x14ac:dyDescent="0.35"/>
    <row r="937" ht="12.75" customHeight="1" x14ac:dyDescent="0.35"/>
    <row r="938" ht="12.75" customHeight="1" x14ac:dyDescent="0.35"/>
    <row r="939" ht="12.75" customHeight="1" x14ac:dyDescent="0.35"/>
    <row r="940" ht="12.75" customHeight="1" x14ac:dyDescent="0.35"/>
    <row r="941" ht="12.75" customHeight="1" x14ac:dyDescent="0.35"/>
    <row r="942" ht="12.75" customHeight="1" x14ac:dyDescent="0.35"/>
    <row r="943" ht="12.75" customHeight="1" x14ac:dyDescent="0.35"/>
    <row r="944" ht="12.75" customHeight="1" x14ac:dyDescent="0.35"/>
    <row r="945" ht="12.75" customHeight="1" x14ac:dyDescent="0.35"/>
    <row r="946" ht="12.75" customHeight="1" x14ac:dyDescent="0.35"/>
    <row r="947" ht="12.75" customHeight="1" x14ac:dyDescent="0.35"/>
    <row r="948" ht="12.75" customHeight="1" x14ac:dyDescent="0.35"/>
    <row r="949" ht="12.75" customHeight="1" x14ac:dyDescent="0.35"/>
    <row r="950" ht="12.75" customHeight="1" x14ac:dyDescent="0.35"/>
    <row r="951" ht="12.75" customHeight="1" x14ac:dyDescent="0.35"/>
    <row r="952" ht="12.75" customHeight="1" x14ac:dyDescent="0.35"/>
    <row r="953" ht="12.75" customHeight="1" x14ac:dyDescent="0.35"/>
    <row r="954" ht="12.75" customHeight="1" x14ac:dyDescent="0.35"/>
    <row r="955" ht="12.75" customHeight="1" x14ac:dyDescent="0.35"/>
    <row r="956" ht="12.75" customHeight="1" x14ac:dyDescent="0.35"/>
    <row r="957" ht="12.75" customHeight="1" x14ac:dyDescent="0.35"/>
    <row r="958" ht="12.75" customHeight="1" x14ac:dyDescent="0.35"/>
    <row r="959" ht="12.75" customHeight="1" x14ac:dyDescent="0.35"/>
    <row r="960" ht="12.75" customHeight="1" x14ac:dyDescent="0.35"/>
    <row r="961" ht="12.75" customHeight="1" x14ac:dyDescent="0.35"/>
    <row r="962" ht="12.75" customHeight="1" x14ac:dyDescent="0.35"/>
    <row r="963" ht="12.75" customHeight="1" x14ac:dyDescent="0.35"/>
    <row r="964" ht="12.75" customHeight="1" x14ac:dyDescent="0.35"/>
    <row r="965" ht="12.75" customHeight="1" x14ac:dyDescent="0.35"/>
    <row r="966" ht="12.75" customHeight="1" x14ac:dyDescent="0.35"/>
    <row r="967" ht="12.75" customHeight="1" x14ac:dyDescent="0.35"/>
    <row r="968" ht="12.75" customHeight="1" x14ac:dyDescent="0.35"/>
    <row r="969" ht="12.75" customHeight="1" x14ac:dyDescent="0.35"/>
    <row r="970" ht="12.75" customHeight="1" x14ac:dyDescent="0.35"/>
    <row r="971" ht="12.75" customHeight="1" x14ac:dyDescent="0.35"/>
    <row r="972" ht="12.75" customHeight="1" x14ac:dyDescent="0.35"/>
    <row r="973" ht="12.75" customHeight="1" x14ac:dyDescent="0.35"/>
    <row r="974" ht="12.75" customHeight="1" x14ac:dyDescent="0.35"/>
    <row r="975" ht="12.75" customHeight="1" x14ac:dyDescent="0.35"/>
    <row r="976" ht="12.75" customHeight="1" x14ac:dyDescent="0.35"/>
    <row r="977" ht="12.75" customHeight="1" x14ac:dyDescent="0.35"/>
    <row r="978" ht="12.75" customHeight="1" x14ac:dyDescent="0.35"/>
    <row r="979" ht="12.75" customHeight="1" x14ac:dyDescent="0.35"/>
    <row r="980" ht="12.75" customHeight="1" x14ac:dyDescent="0.35"/>
    <row r="981" ht="12.75" customHeight="1" x14ac:dyDescent="0.35"/>
    <row r="982" ht="12.75" customHeight="1" x14ac:dyDescent="0.35"/>
    <row r="983" ht="12.75" customHeight="1" x14ac:dyDescent="0.35"/>
    <row r="984" ht="12.75" customHeight="1" x14ac:dyDescent="0.35"/>
    <row r="985" ht="12.75" customHeight="1" x14ac:dyDescent="0.35"/>
    <row r="986" ht="12.75" customHeight="1" x14ac:dyDescent="0.35"/>
    <row r="987" ht="12.75" customHeight="1" x14ac:dyDescent="0.35"/>
    <row r="988" ht="12.75" customHeight="1" x14ac:dyDescent="0.35"/>
    <row r="989" ht="12.75" customHeight="1" x14ac:dyDescent="0.35"/>
    <row r="990" ht="12.75" customHeight="1" x14ac:dyDescent="0.35"/>
    <row r="991" ht="12.75" customHeight="1" x14ac:dyDescent="0.35"/>
    <row r="992" ht="12.75" customHeight="1" x14ac:dyDescent="0.35"/>
    <row r="993" ht="12.75" customHeight="1" x14ac:dyDescent="0.35"/>
    <row r="994" ht="12.75" customHeight="1" x14ac:dyDescent="0.35"/>
    <row r="995" ht="12.75" customHeight="1" x14ac:dyDescent="0.35"/>
    <row r="996" ht="12.75" customHeight="1" x14ac:dyDescent="0.35"/>
    <row r="997" ht="12.75" customHeight="1" x14ac:dyDescent="0.35"/>
    <row r="998" ht="12.75" customHeight="1" x14ac:dyDescent="0.35"/>
    <row r="999" ht="12.75" customHeight="1" x14ac:dyDescent="0.35"/>
    <row r="1000" ht="12.75" customHeight="1" x14ac:dyDescent="0.35"/>
  </sheetData>
  <sheetProtection sheet="1" objects="1" scenarios="1"/>
  <mergeCells count="72">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V38:AG38"/>
    <mergeCell ref="V39:AH39"/>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00"/>
  <sheetViews>
    <sheetView zoomScale="150" zoomScaleNormal="150" workbookViewId="0">
      <selection activeCell="B22" sqref="B22:C22"/>
    </sheetView>
  </sheetViews>
  <sheetFormatPr defaultColWidth="14.46484375" defaultRowHeight="15" customHeight="1" x14ac:dyDescent="0.35"/>
  <cols>
    <col min="1" max="1" width="3.796875" style="154" customWidth="1"/>
    <col min="2" max="2" width="19.46484375" style="154" customWidth="1"/>
    <col min="3" max="3" width="4.796875" style="154" customWidth="1"/>
    <col min="4" max="24" width="3.6640625" style="154" customWidth="1"/>
    <col min="25" max="27" width="7.464843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'Wk3'!R5+1</f>
        <v>4</v>
      </c>
      <c r="S5" s="286"/>
      <c r="T5" s="286"/>
      <c r="U5" s="287"/>
      <c r="V5" s="285" t="str">
        <f>'Wk1'!V5</f>
        <v>Monday</v>
      </c>
      <c r="W5" s="287"/>
      <c r="X5" s="294">
        <f>D9</f>
        <v>44452</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2.75" customHeight="1" x14ac:dyDescent="0.35">
      <c r="A9" s="268" t="s">
        <v>64</v>
      </c>
      <c r="B9" s="269"/>
      <c r="C9" s="270"/>
      <c r="D9" s="304">
        <f>'Wk3'!V9+1</f>
        <v>44452</v>
      </c>
      <c r="E9" s="269"/>
      <c r="F9" s="270"/>
      <c r="G9" s="303">
        <f>D9+1</f>
        <v>44453</v>
      </c>
      <c r="H9" s="269"/>
      <c r="I9" s="270"/>
      <c r="J9" s="303">
        <f>G9+1</f>
        <v>44454</v>
      </c>
      <c r="K9" s="269"/>
      <c r="L9" s="270"/>
      <c r="M9" s="303">
        <f>J9+1</f>
        <v>44455</v>
      </c>
      <c r="N9" s="269"/>
      <c r="O9" s="270"/>
      <c r="P9" s="303">
        <f>M9+1</f>
        <v>44456</v>
      </c>
      <c r="Q9" s="269"/>
      <c r="R9" s="270"/>
      <c r="S9" s="303">
        <f>P9+1</f>
        <v>44457</v>
      </c>
      <c r="T9" s="269"/>
      <c r="U9" s="270"/>
      <c r="V9" s="303">
        <f>S9+1</f>
        <v>44458</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'Wk3'!AA11</f>
        <v>0</v>
      </c>
      <c r="AA11" s="27">
        <f t="shared" ref="AA11:AA17" si="1">SUM(Y11:Z11)</f>
        <v>0</v>
      </c>
    </row>
    <row r="12" spans="1:27" ht="13.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'Wk3'!AA12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'Wk3'!AA13</f>
        <v>0</v>
      </c>
      <c r="AA13" s="27">
        <f t="shared" si="1"/>
        <v>0</v>
      </c>
    </row>
    <row r="14" spans="1:27" ht="12.7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'Wk3'!AA14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'Wk3'!AA15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'Wk3'!AA16</f>
        <v>0</v>
      </c>
      <c r="AA16" s="27">
        <f t="shared" si="1"/>
        <v>0</v>
      </c>
    </row>
    <row r="17" spans="1:27" ht="14.2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'Wk3'!AA19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'Wk3'!AA20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'Wk3'!AA21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'Wk3'!AA22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'Wk3'!AA23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'Wk3'!AA24</f>
        <v>0</v>
      </c>
      <c r="AA24" s="141">
        <f t="shared" si="4"/>
        <v>0</v>
      </c>
    </row>
    <row r="25" spans="1:27" ht="13.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'Wk3'!AA25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'Wk3'!AA26</f>
        <v>0</v>
      </c>
      <c r="AA26" s="141">
        <f t="shared" si="4"/>
        <v>0</v>
      </c>
    </row>
    <row r="27" spans="1:27" ht="14.2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75"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4.2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'Wk3'!AA29</f>
        <v>0</v>
      </c>
      <c r="AA29" s="141">
        <f>SUM(Y29:Z29)</f>
        <v>0</v>
      </c>
    </row>
    <row r="30" spans="1:27" ht="9.75"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4.2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2.7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row r="41" spans="1:27" ht="12.75" customHeight="1" x14ac:dyDescent="0.35"/>
    <row r="42" spans="1:27" ht="12.75" customHeight="1" x14ac:dyDescent="0.35"/>
    <row r="43" spans="1:27" ht="12.75" customHeight="1" x14ac:dyDescent="0.35"/>
    <row r="44" spans="1:27" ht="12.75" customHeight="1" x14ac:dyDescent="0.35"/>
    <row r="45" spans="1:27" ht="12.75" customHeight="1" x14ac:dyDescent="0.35"/>
    <row r="46" spans="1:27" ht="12.75" customHeight="1" x14ac:dyDescent="0.35"/>
    <row r="47" spans="1:27" ht="12.75" customHeight="1" x14ac:dyDescent="0.35"/>
    <row r="48" spans="1:27"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ht="12.75" customHeight="1" x14ac:dyDescent="0.35"/>
    <row r="66" ht="12.75" customHeight="1" x14ac:dyDescent="0.35"/>
    <row r="67" ht="12.75" customHeight="1" x14ac:dyDescent="0.35"/>
    <row r="68" ht="12.75" customHeight="1" x14ac:dyDescent="0.35"/>
    <row r="69" ht="12.75" customHeight="1" x14ac:dyDescent="0.35"/>
    <row r="70" ht="12.75" customHeight="1" x14ac:dyDescent="0.35"/>
    <row r="71" ht="12.75" customHeight="1" x14ac:dyDescent="0.35"/>
    <row r="72" ht="12.75" customHeight="1" x14ac:dyDescent="0.35"/>
    <row r="73" ht="12.75" customHeight="1" x14ac:dyDescent="0.35"/>
    <row r="74" ht="12.75" customHeight="1" x14ac:dyDescent="0.35"/>
    <row r="75" ht="12.75" customHeight="1" x14ac:dyDescent="0.35"/>
    <row r="76" ht="12.75" customHeight="1" x14ac:dyDescent="0.35"/>
    <row r="77" ht="12.75" customHeight="1" x14ac:dyDescent="0.35"/>
    <row r="78" ht="12.75" customHeight="1" x14ac:dyDescent="0.35"/>
    <row r="79" ht="12.75" customHeight="1" x14ac:dyDescent="0.35"/>
    <row r="80" ht="12.75" customHeight="1" x14ac:dyDescent="0.35"/>
    <row r="81" ht="12.75" customHeight="1" x14ac:dyDescent="0.35"/>
    <row r="82" ht="12.75" customHeight="1" x14ac:dyDescent="0.35"/>
    <row r="83" ht="12.75" customHeight="1" x14ac:dyDescent="0.35"/>
    <row r="84" ht="12.75" customHeight="1" x14ac:dyDescent="0.35"/>
    <row r="85" ht="12.75" customHeight="1" x14ac:dyDescent="0.35"/>
    <row r="86" ht="12.75" customHeight="1" x14ac:dyDescent="0.35"/>
    <row r="87" ht="12.75" customHeight="1" x14ac:dyDescent="0.35"/>
    <row r="88" ht="12.75" customHeight="1" x14ac:dyDescent="0.35"/>
    <row r="89" ht="12.75" customHeight="1" x14ac:dyDescent="0.35"/>
    <row r="90" ht="12.75" customHeight="1" x14ac:dyDescent="0.35"/>
    <row r="91" ht="12.75" customHeight="1" x14ac:dyDescent="0.35"/>
    <row r="92" ht="12.75" customHeight="1" x14ac:dyDescent="0.35"/>
    <row r="93" ht="12.75" customHeight="1" x14ac:dyDescent="0.35"/>
    <row r="94" ht="12.75" customHeight="1" x14ac:dyDescent="0.35"/>
    <row r="95" ht="12.75" customHeight="1" x14ac:dyDescent="0.35"/>
    <row r="96"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ht="12.75" customHeight="1" x14ac:dyDescent="0.35"/>
    <row r="130" ht="12.75" customHeight="1" x14ac:dyDescent="0.35"/>
    <row r="131" ht="12.75" customHeight="1" x14ac:dyDescent="0.35"/>
    <row r="132" ht="12.75" customHeight="1" x14ac:dyDescent="0.35"/>
    <row r="133" ht="12.75" customHeight="1" x14ac:dyDescent="0.35"/>
    <row r="134" ht="12.75" customHeight="1" x14ac:dyDescent="0.35"/>
    <row r="135" ht="12.75" customHeight="1" x14ac:dyDescent="0.35"/>
    <row r="136" ht="12.75" customHeight="1" x14ac:dyDescent="0.35"/>
    <row r="137" ht="12.75" customHeight="1" x14ac:dyDescent="0.35"/>
    <row r="138" ht="12.75" customHeight="1" x14ac:dyDescent="0.35"/>
    <row r="139" ht="12.75" customHeight="1" x14ac:dyDescent="0.35"/>
    <row r="140" ht="12.75" customHeight="1" x14ac:dyDescent="0.35"/>
    <row r="141" ht="12.75" customHeight="1" x14ac:dyDescent="0.35"/>
    <row r="142" ht="12.75" customHeight="1" x14ac:dyDescent="0.35"/>
    <row r="143" ht="12.75" customHeight="1" x14ac:dyDescent="0.35"/>
    <row r="14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ht="12.75" customHeight="1" x14ac:dyDescent="0.35"/>
    <row r="178" ht="12.75" customHeight="1" x14ac:dyDescent="0.35"/>
    <row r="179" ht="12.75" customHeight="1" x14ac:dyDescent="0.35"/>
    <row r="180" ht="12.75" customHeight="1" x14ac:dyDescent="0.35"/>
    <row r="181" ht="12.75" customHeight="1" x14ac:dyDescent="0.35"/>
    <row r="182" ht="12.75" customHeight="1" x14ac:dyDescent="0.35"/>
    <row r="183" ht="12.75" customHeight="1" x14ac:dyDescent="0.35"/>
    <row r="184" ht="12.75" customHeight="1" x14ac:dyDescent="0.35"/>
    <row r="185" ht="12.75" customHeight="1" x14ac:dyDescent="0.35"/>
    <row r="186" ht="12.75" customHeight="1" x14ac:dyDescent="0.35"/>
    <row r="187" ht="12.75" customHeight="1" x14ac:dyDescent="0.35"/>
    <row r="188" ht="12.75" customHeight="1" x14ac:dyDescent="0.35"/>
    <row r="189" ht="12.75" customHeight="1" x14ac:dyDescent="0.35"/>
    <row r="190" ht="12.75" customHeight="1" x14ac:dyDescent="0.35"/>
    <row r="191" ht="12.75" customHeight="1" x14ac:dyDescent="0.35"/>
    <row r="192"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ht="12.75" customHeight="1" x14ac:dyDescent="0.35"/>
    <row r="210" ht="12.75" customHeight="1" x14ac:dyDescent="0.35"/>
    <row r="211" ht="12.75" customHeight="1" x14ac:dyDescent="0.35"/>
    <row r="212" ht="12.75" customHeight="1" x14ac:dyDescent="0.35"/>
    <row r="213" ht="12.75" customHeight="1" x14ac:dyDescent="0.35"/>
    <row r="214" ht="12.75" customHeight="1" x14ac:dyDescent="0.35"/>
    <row r="215" ht="12.75" customHeight="1" x14ac:dyDescent="0.35"/>
    <row r="216" ht="12.75" customHeight="1" x14ac:dyDescent="0.35"/>
    <row r="217" ht="12.75" customHeight="1" x14ac:dyDescent="0.35"/>
    <row r="218" ht="12.75" customHeight="1" x14ac:dyDescent="0.35"/>
    <row r="219" ht="12.75" customHeight="1" x14ac:dyDescent="0.35"/>
    <row r="220" ht="12.75" customHeight="1" x14ac:dyDescent="0.35"/>
    <row r="221" ht="12.75" customHeight="1" x14ac:dyDescent="0.35"/>
    <row r="222" ht="12.75" customHeight="1" x14ac:dyDescent="0.35"/>
    <row r="223" ht="12.75" customHeight="1" x14ac:dyDescent="0.35"/>
    <row r="224" ht="12.75" customHeight="1" x14ac:dyDescent="0.35"/>
    <row r="225" ht="12.75" customHeight="1" x14ac:dyDescent="0.35"/>
    <row r="226" ht="12.75" customHeight="1" x14ac:dyDescent="0.35"/>
    <row r="227" ht="12.75" customHeight="1" x14ac:dyDescent="0.35"/>
    <row r="228" ht="12.75" customHeight="1" x14ac:dyDescent="0.35"/>
    <row r="229" ht="12.75" customHeight="1" x14ac:dyDescent="0.35"/>
    <row r="230" ht="12.75" customHeight="1" x14ac:dyDescent="0.35"/>
    <row r="231" ht="12.75" customHeight="1" x14ac:dyDescent="0.35"/>
    <row r="232" ht="12.75" customHeight="1" x14ac:dyDescent="0.35"/>
    <row r="233" ht="12.75" customHeight="1" x14ac:dyDescent="0.35"/>
    <row r="234" ht="12.75" customHeight="1" x14ac:dyDescent="0.35"/>
    <row r="235" ht="12.75" customHeight="1" x14ac:dyDescent="0.35"/>
    <row r="236" ht="12.75" customHeight="1" x14ac:dyDescent="0.35"/>
    <row r="237" ht="12.75" customHeight="1" x14ac:dyDescent="0.35"/>
    <row r="238" ht="12.75" customHeight="1" x14ac:dyDescent="0.35"/>
    <row r="239" ht="12.75" customHeight="1" x14ac:dyDescent="0.35"/>
    <row r="240" ht="12.75" customHeight="1" x14ac:dyDescent="0.35"/>
    <row r="241" ht="12.75" customHeight="1" x14ac:dyDescent="0.35"/>
    <row r="242" ht="12.75" customHeight="1" x14ac:dyDescent="0.35"/>
    <row r="243" ht="12.75" customHeight="1" x14ac:dyDescent="0.35"/>
    <row r="244" ht="12.75" customHeight="1" x14ac:dyDescent="0.35"/>
    <row r="245" ht="12.75" customHeight="1" x14ac:dyDescent="0.35"/>
    <row r="246" ht="12.75" customHeight="1" x14ac:dyDescent="0.35"/>
    <row r="247" ht="12.75" customHeight="1" x14ac:dyDescent="0.35"/>
    <row r="248" ht="12.75" customHeight="1" x14ac:dyDescent="0.35"/>
    <row r="249" ht="12.75" customHeight="1" x14ac:dyDescent="0.35"/>
    <row r="250" ht="12.75" customHeight="1" x14ac:dyDescent="0.35"/>
    <row r="251" ht="12.75" customHeight="1" x14ac:dyDescent="0.35"/>
    <row r="252" ht="12.75" customHeight="1" x14ac:dyDescent="0.35"/>
    <row r="253" ht="12.75" customHeight="1" x14ac:dyDescent="0.35"/>
    <row r="254" ht="12.75" customHeight="1" x14ac:dyDescent="0.35"/>
    <row r="255" ht="12.75" customHeight="1" x14ac:dyDescent="0.35"/>
    <row r="256" ht="12.75" customHeight="1" x14ac:dyDescent="0.35"/>
    <row r="257" ht="12.75" customHeight="1" x14ac:dyDescent="0.35"/>
    <row r="258" ht="12.75" customHeight="1" x14ac:dyDescent="0.35"/>
    <row r="259" ht="12.75" customHeight="1" x14ac:dyDescent="0.35"/>
    <row r="260" ht="12.75" customHeight="1" x14ac:dyDescent="0.35"/>
    <row r="261" ht="12.75" customHeight="1" x14ac:dyDescent="0.35"/>
    <row r="262" ht="12.75" customHeight="1" x14ac:dyDescent="0.35"/>
    <row r="263" ht="12.75" customHeight="1" x14ac:dyDescent="0.35"/>
    <row r="264" ht="12.75" customHeight="1" x14ac:dyDescent="0.35"/>
    <row r="265" ht="12.75" customHeight="1" x14ac:dyDescent="0.35"/>
    <row r="266" ht="12.75" customHeight="1" x14ac:dyDescent="0.35"/>
    <row r="267" ht="12.75" customHeight="1" x14ac:dyDescent="0.35"/>
    <row r="268" ht="12.75" customHeight="1" x14ac:dyDescent="0.35"/>
    <row r="269" ht="12.75" customHeight="1" x14ac:dyDescent="0.35"/>
    <row r="270" ht="12.75" customHeight="1" x14ac:dyDescent="0.35"/>
    <row r="271" ht="12.75" customHeight="1" x14ac:dyDescent="0.35"/>
    <row r="272" ht="12.75" customHeight="1" x14ac:dyDescent="0.35"/>
    <row r="273" ht="12.75" customHeight="1" x14ac:dyDescent="0.35"/>
    <row r="274" ht="12.75" customHeight="1" x14ac:dyDescent="0.35"/>
    <row r="275" ht="12.75" customHeight="1" x14ac:dyDescent="0.35"/>
    <row r="276" ht="12.75" customHeight="1" x14ac:dyDescent="0.35"/>
    <row r="277" ht="12.75" customHeight="1" x14ac:dyDescent="0.35"/>
    <row r="278" ht="12.75" customHeight="1" x14ac:dyDescent="0.35"/>
    <row r="279" ht="12.75" customHeight="1" x14ac:dyDescent="0.35"/>
    <row r="280" ht="12.75" customHeight="1" x14ac:dyDescent="0.35"/>
    <row r="281" ht="12.75" customHeight="1" x14ac:dyDescent="0.35"/>
    <row r="282" ht="12.75" customHeight="1" x14ac:dyDescent="0.35"/>
    <row r="283" ht="12.75" customHeight="1" x14ac:dyDescent="0.35"/>
    <row r="284" ht="12.75" customHeight="1" x14ac:dyDescent="0.35"/>
    <row r="285" ht="12.75" customHeight="1" x14ac:dyDescent="0.35"/>
    <row r="286" ht="12.75" customHeight="1" x14ac:dyDescent="0.35"/>
    <row r="287" ht="12.75" customHeight="1" x14ac:dyDescent="0.35"/>
    <row r="288" ht="12.75" customHeight="1" x14ac:dyDescent="0.35"/>
    <row r="289" ht="12.75" customHeight="1" x14ac:dyDescent="0.35"/>
    <row r="290" ht="12.75" customHeight="1" x14ac:dyDescent="0.35"/>
    <row r="291" ht="12.75" customHeight="1" x14ac:dyDescent="0.35"/>
    <row r="292" ht="12.75" customHeight="1" x14ac:dyDescent="0.35"/>
    <row r="293" ht="12.75" customHeight="1" x14ac:dyDescent="0.35"/>
    <row r="294" ht="12.75" customHeight="1" x14ac:dyDescent="0.35"/>
    <row r="295" ht="12.75" customHeight="1" x14ac:dyDescent="0.35"/>
    <row r="296" ht="12.75" customHeight="1" x14ac:dyDescent="0.35"/>
    <row r="297" ht="12.75" customHeight="1" x14ac:dyDescent="0.35"/>
    <row r="298" ht="12.75" customHeight="1" x14ac:dyDescent="0.35"/>
    <row r="299" ht="12.75" customHeight="1" x14ac:dyDescent="0.35"/>
    <row r="300" ht="12.75" customHeight="1" x14ac:dyDescent="0.35"/>
    <row r="301" ht="12.75" customHeight="1" x14ac:dyDescent="0.35"/>
    <row r="302" ht="12.75" customHeight="1" x14ac:dyDescent="0.35"/>
    <row r="303" ht="12.75" customHeight="1" x14ac:dyDescent="0.35"/>
    <row r="304" ht="12.75" customHeight="1" x14ac:dyDescent="0.35"/>
    <row r="305" ht="12.75" customHeight="1" x14ac:dyDescent="0.35"/>
    <row r="306" ht="12.75" customHeight="1" x14ac:dyDescent="0.35"/>
    <row r="307" ht="12.75" customHeight="1" x14ac:dyDescent="0.35"/>
    <row r="308" ht="12.75" customHeight="1" x14ac:dyDescent="0.35"/>
    <row r="309" ht="12.75" customHeight="1" x14ac:dyDescent="0.35"/>
    <row r="310" ht="12.75" customHeight="1" x14ac:dyDescent="0.35"/>
    <row r="311" ht="12.75" customHeight="1" x14ac:dyDescent="0.35"/>
    <row r="312" ht="12.75" customHeight="1" x14ac:dyDescent="0.35"/>
    <row r="313" ht="12.75" customHeight="1" x14ac:dyDescent="0.35"/>
    <row r="314" ht="12.75" customHeight="1" x14ac:dyDescent="0.35"/>
    <row r="315" ht="12.75" customHeight="1" x14ac:dyDescent="0.35"/>
    <row r="316" ht="12.75" customHeight="1" x14ac:dyDescent="0.35"/>
    <row r="317" ht="12.75" customHeight="1" x14ac:dyDescent="0.35"/>
    <row r="318" ht="12.75" customHeight="1" x14ac:dyDescent="0.35"/>
    <row r="319" ht="12.75" customHeight="1" x14ac:dyDescent="0.35"/>
    <row r="320" ht="12.75" customHeight="1" x14ac:dyDescent="0.35"/>
    <row r="321" ht="12.75" customHeight="1" x14ac:dyDescent="0.35"/>
    <row r="322" ht="12.75" customHeight="1" x14ac:dyDescent="0.35"/>
    <row r="323" ht="12.75" customHeight="1" x14ac:dyDescent="0.35"/>
    <row r="324" ht="12.75" customHeight="1" x14ac:dyDescent="0.35"/>
    <row r="325" ht="12.75" customHeight="1" x14ac:dyDescent="0.35"/>
    <row r="326" ht="12.75" customHeight="1" x14ac:dyDescent="0.35"/>
    <row r="327" ht="12.75" customHeight="1" x14ac:dyDescent="0.35"/>
    <row r="328" ht="12.75" customHeight="1" x14ac:dyDescent="0.35"/>
    <row r="329" ht="12.75" customHeight="1" x14ac:dyDescent="0.35"/>
    <row r="330" ht="12.75" customHeight="1" x14ac:dyDescent="0.35"/>
    <row r="331" ht="12.75" customHeight="1" x14ac:dyDescent="0.35"/>
    <row r="332" ht="12.75" customHeight="1" x14ac:dyDescent="0.35"/>
    <row r="333" ht="12.75" customHeight="1" x14ac:dyDescent="0.35"/>
    <row r="334" ht="12.75" customHeight="1" x14ac:dyDescent="0.35"/>
    <row r="335" ht="12.75" customHeight="1" x14ac:dyDescent="0.35"/>
    <row r="336" ht="12.75" customHeight="1" x14ac:dyDescent="0.35"/>
    <row r="337" ht="12.75" customHeight="1" x14ac:dyDescent="0.35"/>
    <row r="338" ht="12.75" customHeight="1" x14ac:dyDescent="0.35"/>
    <row r="339" ht="12.75" customHeight="1" x14ac:dyDescent="0.35"/>
    <row r="340" ht="12.75" customHeight="1" x14ac:dyDescent="0.35"/>
    <row r="341" ht="12.75" customHeight="1" x14ac:dyDescent="0.35"/>
    <row r="342" ht="12.75" customHeight="1" x14ac:dyDescent="0.35"/>
    <row r="343" ht="12.75" customHeight="1" x14ac:dyDescent="0.35"/>
    <row r="344" ht="12.75" customHeight="1" x14ac:dyDescent="0.35"/>
    <row r="345" ht="12.75" customHeight="1" x14ac:dyDescent="0.35"/>
    <row r="346" ht="12.75" customHeight="1" x14ac:dyDescent="0.35"/>
    <row r="347" ht="12.75" customHeight="1" x14ac:dyDescent="0.35"/>
    <row r="348" ht="12.75" customHeight="1" x14ac:dyDescent="0.35"/>
    <row r="349" ht="12.75" customHeight="1" x14ac:dyDescent="0.35"/>
    <row r="350" ht="12.75" customHeight="1" x14ac:dyDescent="0.35"/>
    <row r="351" ht="12.75" customHeight="1" x14ac:dyDescent="0.35"/>
    <row r="352"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ht="12.75" customHeight="1" x14ac:dyDescent="0.35"/>
    <row r="386" ht="12.75" customHeight="1" x14ac:dyDescent="0.35"/>
    <row r="387" ht="12.75" customHeight="1" x14ac:dyDescent="0.35"/>
    <row r="388" ht="12.75" customHeight="1" x14ac:dyDescent="0.35"/>
    <row r="389" ht="12.75" customHeight="1" x14ac:dyDescent="0.35"/>
    <row r="390" ht="12.75" customHeight="1" x14ac:dyDescent="0.35"/>
    <row r="391" ht="12.75" customHeight="1" x14ac:dyDescent="0.35"/>
    <row r="392" ht="12.75" customHeight="1" x14ac:dyDescent="0.35"/>
    <row r="393" ht="12.75" customHeight="1" x14ac:dyDescent="0.35"/>
    <row r="394" ht="12.75" customHeight="1" x14ac:dyDescent="0.35"/>
    <row r="395" ht="12.75" customHeight="1" x14ac:dyDescent="0.35"/>
    <row r="396" ht="12.75" customHeight="1" x14ac:dyDescent="0.35"/>
    <row r="397" ht="12.75" customHeight="1" x14ac:dyDescent="0.35"/>
    <row r="398" ht="12.75" customHeight="1" x14ac:dyDescent="0.35"/>
    <row r="399" ht="12.75" customHeight="1" x14ac:dyDescent="0.35"/>
    <row r="400"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row r="541" ht="12.75" customHeight="1" x14ac:dyDescent="0.35"/>
    <row r="542" ht="12.75" customHeight="1" x14ac:dyDescent="0.35"/>
    <row r="543" ht="12.75" customHeight="1" x14ac:dyDescent="0.35"/>
    <row r="544" ht="12.75" customHeight="1" x14ac:dyDescent="0.35"/>
    <row r="545" ht="12.75" customHeight="1" x14ac:dyDescent="0.35"/>
    <row r="546" ht="12.75" customHeight="1" x14ac:dyDescent="0.35"/>
    <row r="547" ht="12.75" customHeight="1" x14ac:dyDescent="0.35"/>
    <row r="548" ht="12.75" customHeight="1" x14ac:dyDescent="0.35"/>
    <row r="549" ht="12.75" customHeight="1" x14ac:dyDescent="0.35"/>
    <row r="550" ht="12.75" customHeight="1" x14ac:dyDescent="0.35"/>
    <row r="551" ht="12.75" customHeight="1" x14ac:dyDescent="0.35"/>
    <row r="552" ht="12.75" customHeight="1" x14ac:dyDescent="0.35"/>
    <row r="553" ht="12.75" customHeight="1" x14ac:dyDescent="0.35"/>
    <row r="554" ht="12.75" customHeight="1" x14ac:dyDescent="0.35"/>
    <row r="555" ht="12.75" customHeight="1" x14ac:dyDescent="0.35"/>
    <row r="556" ht="12.75" customHeight="1" x14ac:dyDescent="0.35"/>
    <row r="557" ht="12.75" customHeight="1" x14ac:dyDescent="0.35"/>
    <row r="558" ht="12.75" customHeight="1" x14ac:dyDescent="0.35"/>
    <row r="559" ht="12.75" customHeight="1" x14ac:dyDescent="0.35"/>
    <row r="560" ht="12.75" customHeight="1" x14ac:dyDescent="0.35"/>
    <row r="561" ht="12.75" customHeight="1" x14ac:dyDescent="0.35"/>
    <row r="562" ht="12.75" customHeight="1" x14ac:dyDescent="0.35"/>
    <row r="563" ht="12.75" customHeight="1" x14ac:dyDescent="0.35"/>
    <row r="564" ht="12.75" customHeight="1" x14ac:dyDescent="0.35"/>
    <row r="565" ht="12.75" customHeight="1" x14ac:dyDescent="0.35"/>
    <row r="566" ht="12.75" customHeight="1" x14ac:dyDescent="0.35"/>
    <row r="567" ht="12.75" customHeight="1" x14ac:dyDescent="0.35"/>
    <row r="568" ht="12.75" customHeight="1" x14ac:dyDescent="0.35"/>
    <row r="569" ht="12.75" customHeight="1" x14ac:dyDescent="0.35"/>
    <row r="570" ht="12.75" customHeight="1" x14ac:dyDescent="0.35"/>
    <row r="571" ht="12.75" customHeight="1" x14ac:dyDescent="0.35"/>
    <row r="572" ht="12.75" customHeight="1" x14ac:dyDescent="0.35"/>
    <row r="573" ht="12.75" customHeight="1" x14ac:dyDescent="0.35"/>
    <row r="574" ht="12.75" customHeight="1" x14ac:dyDescent="0.35"/>
    <row r="575" ht="12.75" customHeight="1" x14ac:dyDescent="0.35"/>
    <row r="576" ht="12.75" customHeight="1" x14ac:dyDescent="0.35"/>
    <row r="577" ht="12.75" customHeight="1" x14ac:dyDescent="0.35"/>
    <row r="578" ht="12.75" customHeight="1" x14ac:dyDescent="0.35"/>
    <row r="579" ht="12.75" customHeight="1" x14ac:dyDescent="0.35"/>
    <row r="580" ht="12.75" customHeight="1" x14ac:dyDescent="0.35"/>
    <row r="581" ht="12.75" customHeight="1" x14ac:dyDescent="0.35"/>
    <row r="582" ht="12.75" customHeight="1" x14ac:dyDescent="0.35"/>
    <row r="583" ht="12.75" customHeight="1" x14ac:dyDescent="0.35"/>
    <row r="584" ht="12.75" customHeight="1" x14ac:dyDescent="0.35"/>
    <row r="585" ht="12.75" customHeight="1" x14ac:dyDescent="0.35"/>
    <row r="586" ht="12.75" customHeight="1" x14ac:dyDescent="0.35"/>
    <row r="587" ht="12.75" customHeight="1" x14ac:dyDescent="0.35"/>
    <row r="588" ht="12.75" customHeight="1" x14ac:dyDescent="0.35"/>
    <row r="589" ht="12.75" customHeight="1" x14ac:dyDescent="0.35"/>
    <row r="590" ht="12.75" customHeight="1" x14ac:dyDescent="0.35"/>
    <row r="591" ht="12.75" customHeight="1" x14ac:dyDescent="0.35"/>
    <row r="592" ht="12.75" customHeight="1" x14ac:dyDescent="0.35"/>
    <row r="593" ht="12.75" customHeight="1" x14ac:dyDescent="0.35"/>
    <row r="594" ht="12.75" customHeight="1" x14ac:dyDescent="0.35"/>
    <row r="595" ht="12.75" customHeight="1" x14ac:dyDescent="0.35"/>
    <row r="596" ht="12.75" customHeight="1" x14ac:dyDescent="0.35"/>
    <row r="597" ht="12.75" customHeight="1" x14ac:dyDescent="0.35"/>
    <row r="598" ht="12.75" customHeight="1" x14ac:dyDescent="0.35"/>
    <row r="599" ht="12.75" customHeight="1" x14ac:dyDescent="0.35"/>
    <row r="600" ht="12.75" customHeight="1" x14ac:dyDescent="0.35"/>
    <row r="601" ht="12.75" customHeight="1" x14ac:dyDescent="0.35"/>
    <row r="602" ht="12.75" customHeight="1" x14ac:dyDescent="0.35"/>
    <row r="603" ht="12.75" customHeight="1" x14ac:dyDescent="0.35"/>
    <row r="604" ht="12.75" customHeight="1" x14ac:dyDescent="0.35"/>
    <row r="605" ht="12.75" customHeight="1" x14ac:dyDescent="0.35"/>
    <row r="606" ht="12.75" customHeight="1" x14ac:dyDescent="0.35"/>
    <row r="607" ht="12.75" customHeight="1" x14ac:dyDescent="0.35"/>
    <row r="608" ht="12.75" customHeight="1" x14ac:dyDescent="0.35"/>
    <row r="609" ht="12.75" customHeight="1" x14ac:dyDescent="0.35"/>
    <row r="610" ht="12.75" customHeight="1" x14ac:dyDescent="0.35"/>
    <row r="611" ht="12.75" customHeight="1" x14ac:dyDescent="0.35"/>
    <row r="612" ht="12.75" customHeight="1" x14ac:dyDescent="0.35"/>
    <row r="613" ht="12.75" customHeight="1" x14ac:dyDescent="0.35"/>
    <row r="614" ht="12.75" customHeight="1" x14ac:dyDescent="0.35"/>
    <row r="615" ht="12.75" customHeight="1" x14ac:dyDescent="0.35"/>
    <row r="616" ht="12.75" customHeight="1" x14ac:dyDescent="0.35"/>
    <row r="617" ht="12.75" customHeight="1" x14ac:dyDescent="0.35"/>
    <row r="618" ht="12.75" customHeight="1" x14ac:dyDescent="0.35"/>
    <row r="619" ht="12.75" customHeight="1" x14ac:dyDescent="0.35"/>
    <row r="620" ht="12.75" customHeight="1" x14ac:dyDescent="0.35"/>
    <row r="621" ht="12.75" customHeight="1" x14ac:dyDescent="0.35"/>
    <row r="622" ht="12.75" customHeight="1" x14ac:dyDescent="0.35"/>
    <row r="623" ht="12.75" customHeight="1" x14ac:dyDescent="0.35"/>
    <row r="624" ht="12.75" customHeight="1" x14ac:dyDescent="0.35"/>
    <row r="625" ht="12.75" customHeight="1" x14ac:dyDescent="0.35"/>
    <row r="626" ht="12.75" customHeight="1" x14ac:dyDescent="0.35"/>
    <row r="627" ht="12.75" customHeight="1" x14ac:dyDescent="0.35"/>
    <row r="628" ht="12.75" customHeight="1" x14ac:dyDescent="0.35"/>
    <row r="629" ht="12.75" customHeight="1" x14ac:dyDescent="0.35"/>
    <row r="630" ht="12.75" customHeight="1" x14ac:dyDescent="0.35"/>
    <row r="631" ht="12.75" customHeight="1" x14ac:dyDescent="0.35"/>
    <row r="632" ht="12.75" customHeight="1" x14ac:dyDescent="0.35"/>
    <row r="633" ht="12.75" customHeight="1" x14ac:dyDescent="0.35"/>
    <row r="634" ht="12.75" customHeight="1" x14ac:dyDescent="0.35"/>
    <row r="635" ht="12.75" customHeight="1" x14ac:dyDescent="0.35"/>
    <row r="636" ht="12.75" customHeight="1" x14ac:dyDescent="0.35"/>
    <row r="637" ht="12.75" customHeight="1" x14ac:dyDescent="0.35"/>
    <row r="638" ht="12.75" customHeight="1" x14ac:dyDescent="0.35"/>
    <row r="639" ht="12.75" customHeight="1" x14ac:dyDescent="0.35"/>
    <row r="640" ht="12.75" customHeight="1" x14ac:dyDescent="0.35"/>
    <row r="641" ht="12.75" customHeight="1" x14ac:dyDescent="0.35"/>
    <row r="642" ht="12.75" customHeight="1" x14ac:dyDescent="0.35"/>
    <row r="643" ht="12.75" customHeight="1" x14ac:dyDescent="0.35"/>
    <row r="644" ht="12.75" customHeight="1" x14ac:dyDescent="0.35"/>
    <row r="645" ht="12.75" customHeight="1" x14ac:dyDescent="0.35"/>
    <row r="646" ht="12.75" customHeight="1" x14ac:dyDescent="0.35"/>
    <row r="647" ht="12.75" customHeight="1" x14ac:dyDescent="0.35"/>
    <row r="648" ht="12.75" customHeight="1" x14ac:dyDescent="0.35"/>
    <row r="649" ht="12.75" customHeight="1" x14ac:dyDescent="0.35"/>
    <row r="650" ht="12.75" customHeight="1" x14ac:dyDescent="0.35"/>
    <row r="651" ht="12.75" customHeight="1" x14ac:dyDescent="0.35"/>
    <row r="652" ht="12.75" customHeight="1" x14ac:dyDescent="0.35"/>
    <row r="653" ht="12.75" customHeight="1" x14ac:dyDescent="0.35"/>
    <row r="654" ht="12.75" customHeight="1" x14ac:dyDescent="0.35"/>
    <row r="655" ht="12.75" customHeight="1" x14ac:dyDescent="0.35"/>
    <row r="656" ht="12.75" customHeight="1" x14ac:dyDescent="0.35"/>
    <row r="657" ht="12.75" customHeight="1" x14ac:dyDescent="0.35"/>
    <row r="658" ht="12.75" customHeight="1" x14ac:dyDescent="0.35"/>
    <row r="659" ht="12.75" customHeight="1" x14ac:dyDescent="0.35"/>
    <row r="660" ht="12.75" customHeight="1" x14ac:dyDescent="0.35"/>
    <row r="661" ht="12.75" customHeight="1" x14ac:dyDescent="0.35"/>
    <row r="662" ht="12.75" customHeight="1" x14ac:dyDescent="0.35"/>
    <row r="663" ht="12.75" customHeight="1" x14ac:dyDescent="0.35"/>
    <row r="664" ht="12.75" customHeight="1" x14ac:dyDescent="0.35"/>
    <row r="665" ht="12.75" customHeight="1" x14ac:dyDescent="0.35"/>
    <row r="666" ht="12.75" customHeight="1" x14ac:dyDescent="0.35"/>
    <row r="667" ht="12.75" customHeight="1" x14ac:dyDescent="0.35"/>
    <row r="668" ht="12.75" customHeight="1" x14ac:dyDescent="0.35"/>
    <row r="669" ht="12.75" customHeight="1" x14ac:dyDescent="0.35"/>
    <row r="670" ht="12.75" customHeight="1" x14ac:dyDescent="0.35"/>
    <row r="671" ht="12.75" customHeight="1" x14ac:dyDescent="0.35"/>
    <row r="672" ht="12.75" customHeight="1" x14ac:dyDescent="0.35"/>
    <row r="673" ht="12.75" customHeight="1" x14ac:dyDescent="0.35"/>
    <row r="674" ht="12.75" customHeight="1" x14ac:dyDescent="0.35"/>
    <row r="675" ht="12.75" customHeight="1" x14ac:dyDescent="0.35"/>
    <row r="676" ht="12.75" customHeight="1" x14ac:dyDescent="0.35"/>
    <row r="677" ht="12.75" customHeight="1" x14ac:dyDescent="0.35"/>
    <row r="678" ht="12.75" customHeight="1" x14ac:dyDescent="0.35"/>
    <row r="679" ht="12.75" customHeight="1" x14ac:dyDescent="0.35"/>
    <row r="680" ht="12.75" customHeight="1" x14ac:dyDescent="0.35"/>
    <row r="681" ht="12.75" customHeight="1" x14ac:dyDescent="0.35"/>
    <row r="682" ht="12.75" customHeight="1" x14ac:dyDescent="0.35"/>
    <row r="683" ht="12.75" customHeight="1" x14ac:dyDescent="0.35"/>
    <row r="684" ht="12.75" customHeight="1" x14ac:dyDescent="0.35"/>
    <row r="685" ht="12.75" customHeight="1" x14ac:dyDescent="0.35"/>
    <row r="686" ht="12.75" customHeight="1" x14ac:dyDescent="0.35"/>
    <row r="687" ht="12.75" customHeight="1" x14ac:dyDescent="0.35"/>
    <row r="688" ht="12.75" customHeight="1" x14ac:dyDescent="0.35"/>
    <row r="689" ht="12.75" customHeight="1" x14ac:dyDescent="0.35"/>
    <row r="690" ht="12.75" customHeight="1" x14ac:dyDescent="0.35"/>
    <row r="691" ht="12.75" customHeight="1" x14ac:dyDescent="0.35"/>
    <row r="692" ht="12.75" customHeight="1" x14ac:dyDescent="0.35"/>
    <row r="693" ht="12.75" customHeight="1" x14ac:dyDescent="0.35"/>
    <row r="694" ht="12.75" customHeight="1" x14ac:dyDescent="0.35"/>
    <row r="695" ht="12.75" customHeight="1" x14ac:dyDescent="0.35"/>
    <row r="696" ht="12.75" customHeight="1" x14ac:dyDescent="0.35"/>
    <row r="697" ht="12.75" customHeight="1" x14ac:dyDescent="0.35"/>
    <row r="698" ht="12.75" customHeight="1" x14ac:dyDescent="0.35"/>
    <row r="699" ht="12.75" customHeight="1" x14ac:dyDescent="0.35"/>
    <row r="700" ht="12.75" customHeight="1" x14ac:dyDescent="0.35"/>
    <row r="701" ht="12.75" customHeight="1" x14ac:dyDescent="0.35"/>
    <row r="702" ht="12.75" customHeight="1" x14ac:dyDescent="0.35"/>
    <row r="703" ht="12.75" customHeight="1" x14ac:dyDescent="0.35"/>
    <row r="704" ht="12.75" customHeight="1" x14ac:dyDescent="0.35"/>
    <row r="705" ht="12.75" customHeight="1" x14ac:dyDescent="0.35"/>
    <row r="706" ht="12.75" customHeight="1" x14ac:dyDescent="0.35"/>
    <row r="707" ht="12.75" customHeight="1" x14ac:dyDescent="0.35"/>
    <row r="708" ht="12.75" customHeight="1" x14ac:dyDescent="0.35"/>
    <row r="709" ht="12.75" customHeight="1" x14ac:dyDescent="0.35"/>
    <row r="710" ht="12.75" customHeight="1" x14ac:dyDescent="0.35"/>
    <row r="711" ht="12.75" customHeight="1" x14ac:dyDescent="0.35"/>
    <row r="712" ht="12.75" customHeight="1" x14ac:dyDescent="0.35"/>
    <row r="713" ht="12.75" customHeight="1" x14ac:dyDescent="0.35"/>
    <row r="714" ht="12.75" customHeight="1" x14ac:dyDescent="0.35"/>
    <row r="715" ht="12.75" customHeight="1" x14ac:dyDescent="0.35"/>
    <row r="716" ht="12.75" customHeight="1" x14ac:dyDescent="0.35"/>
    <row r="717" ht="12.75" customHeight="1" x14ac:dyDescent="0.35"/>
    <row r="718" ht="12.75" customHeight="1" x14ac:dyDescent="0.35"/>
    <row r="719" ht="12.75" customHeight="1" x14ac:dyDescent="0.35"/>
    <row r="720" ht="12.75" customHeight="1" x14ac:dyDescent="0.35"/>
    <row r="721" ht="12.75" customHeight="1" x14ac:dyDescent="0.35"/>
    <row r="722" ht="12.75" customHeight="1" x14ac:dyDescent="0.35"/>
    <row r="723" ht="12.75" customHeight="1" x14ac:dyDescent="0.35"/>
    <row r="724" ht="12.75" customHeight="1" x14ac:dyDescent="0.35"/>
    <row r="725" ht="12.75" customHeight="1" x14ac:dyDescent="0.35"/>
    <row r="726" ht="12.75" customHeight="1" x14ac:dyDescent="0.35"/>
    <row r="727" ht="12.75" customHeight="1" x14ac:dyDescent="0.35"/>
    <row r="728" ht="12.75" customHeight="1" x14ac:dyDescent="0.35"/>
    <row r="729" ht="12.75" customHeight="1" x14ac:dyDescent="0.35"/>
    <row r="730" ht="12.75" customHeight="1" x14ac:dyDescent="0.35"/>
    <row r="731" ht="12.75" customHeight="1" x14ac:dyDescent="0.35"/>
    <row r="732" ht="12.75" customHeight="1" x14ac:dyDescent="0.35"/>
    <row r="733" ht="12.75" customHeight="1" x14ac:dyDescent="0.35"/>
    <row r="734" ht="12.75" customHeight="1" x14ac:dyDescent="0.35"/>
    <row r="735" ht="12.75" customHeight="1" x14ac:dyDescent="0.35"/>
    <row r="736" ht="12.75" customHeight="1" x14ac:dyDescent="0.35"/>
    <row r="737" ht="12.75" customHeight="1" x14ac:dyDescent="0.35"/>
    <row r="738" ht="12.75" customHeight="1" x14ac:dyDescent="0.35"/>
    <row r="739" ht="12.75" customHeight="1" x14ac:dyDescent="0.35"/>
    <row r="740" ht="12.75" customHeight="1" x14ac:dyDescent="0.35"/>
    <row r="741" ht="12.75" customHeight="1" x14ac:dyDescent="0.35"/>
    <row r="742" ht="12.75" customHeight="1" x14ac:dyDescent="0.35"/>
    <row r="743" ht="12.75" customHeight="1" x14ac:dyDescent="0.35"/>
    <row r="744" ht="12.75" customHeight="1" x14ac:dyDescent="0.35"/>
    <row r="745" ht="12.75" customHeight="1" x14ac:dyDescent="0.35"/>
    <row r="746" ht="12.75" customHeight="1" x14ac:dyDescent="0.35"/>
    <row r="747" ht="12.75" customHeight="1" x14ac:dyDescent="0.35"/>
    <row r="748" ht="12.75" customHeight="1" x14ac:dyDescent="0.35"/>
    <row r="749" ht="12.75" customHeight="1" x14ac:dyDescent="0.35"/>
    <row r="750" ht="12.75" customHeight="1" x14ac:dyDescent="0.35"/>
    <row r="751" ht="12.75" customHeight="1" x14ac:dyDescent="0.35"/>
    <row r="752" ht="12.75" customHeight="1" x14ac:dyDescent="0.35"/>
    <row r="753" ht="12.75" customHeight="1" x14ac:dyDescent="0.35"/>
    <row r="754" ht="12.75" customHeight="1" x14ac:dyDescent="0.35"/>
    <row r="755" ht="12.75" customHeight="1" x14ac:dyDescent="0.35"/>
    <row r="756" ht="12.75" customHeight="1" x14ac:dyDescent="0.35"/>
    <row r="757" ht="12.75" customHeight="1" x14ac:dyDescent="0.35"/>
    <row r="758" ht="12.75" customHeight="1" x14ac:dyDescent="0.35"/>
    <row r="759" ht="12.75" customHeight="1" x14ac:dyDescent="0.35"/>
    <row r="760" ht="12.75" customHeight="1" x14ac:dyDescent="0.35"/>
    <row r="761" ht="12.75" customHeight="1" x14ac:dyDescent="0.35"/>
    <row r="762" ht="12.75" customHeight="1" x14ac:dyDescent="0.35"/>
    <row r="763" ht="12.75" customHeight="1" x14ac:dyDescent="0.35"/>
    <row r="764" ht="12.75" customHeight="1" x14ac:dyDescent="0.35"/>
    <row r="765" ht="12.75" customHeight="1" x14ac:dyDescent="0.35"/>
    <row r="766" ht="12.75" customHeight="1" x14ac:dyDescent="0.35"/>
    <row r="767" ht="12.75" customHeight="1" x14ac:dyDescent="0.35"/>
    <row r="768" ht="12.75" customHeight="1" x14ac:dyDescent="0.35"/>
    <row r="769" ht="12.75" customHeight="1" x14ac:dyDescent="0.35"/>
    <row r="770" ht="12.75" customHeight="1" x14ac:dyDescent="0.35"/>
    <row r="771" ht="12.75" customHeight="1" x14ac:dyDescent="0.35"/>
    <row r="772" ht="12.75" customHeight="1" x14ac:dyDescent="0.35"/>
    <row r="773" ht="12.75" customHeight="1" x14ac:dyDescent="0.35"/>
    <row r="774" ht="12.75" customHeight="1" x14ac:dyDescent="0.35"/>
    <row r="775" ht="12.75" customHeight="1" x14ac:dyDescent="0.35"/>
    <row r="776" ht="12.75" customHeight="1" x14ac:dyDescent="0.35"/>
    <row r="777" ht="12.75" customHeight="1" x14ac:dyDescent="0.35"/>
    <row r="778" ht="12.75" customHeight="1" x14ac:dyDescent="0.35"/>
    <row r="779" ht="12.75" customHeight="1" x14ac:dyDescent="0.35"/>
    <row r="780" ht="12.75" customHeight="1" x14ac:dyDescent="0.35"/>
    <row r="781" ht="12.75" customHeight="1" x14ac:dyDescent="0.35"/>
    <row r="782" ht="12.75" customHeight="1" x14ac:dyDescent="0.35"/>
    <row r="783" ht="12.75" customHeight="1" x14ac:dyDescent="0.35"/>
    <row r="784" ht="12.75" customHeight="1" x14ac:dyDescent="0.35"/>
    <row r="785" ht="12.75" customHeight="1" x14ac:dyDescent="0.35"/>
    <row r="786" ht="12.75" customHeight="1" x14ac:dyDescent="0.35"/>
    <row r="787" ht="12.75" customHeight="1" x14ac:dyDescent="0.35"/>
    <row r="788" ht="12.75" customHeight="1" x14ac:dyDescent="0.35"/>
    <row r="789" ht="12.75" customHeight="1" x14ac:dyDescent="0.35"/>
    <row r="790" ht="12.75" customHeight="1" x14ac:dyDescent="0.35"/>
    <row r="791" ht="12.75" customHeight="1" x14ac:dyDescent="0.35"/>
    <row r="792" ht="12.75" customHeight="1" x14ac:dyDescent="0.35"/>
    <row r="793" ht="12.75" customHeight="1" x14ac:dyDescent="0.35"/>
    <row r="794" ht="12.75" customHeight="1" x14ac:dyDescent="0.35"/>
    <row r="795" ht="12.75" customHeight="1" x14ac:dyDescent="0.35"/>
    <row r="796" ht="12.75" customHeight="1" x14ac:dyDescent="0.35"/>
    <row r="797" ht="12.75" customHeight="1" x14ac:dyDescent="0.35"/>
    <row r="798" ht="12.75" customHeight="1" x14ac:dyDescent="0.35"/>
    <row r="799" ht="12.75" customHeight="1" x14ac:dyDescent="0.35"/>
    <row r="800" ht="12.75" customHeight="1" x14ac:dyDescent="0.35"/>
    <row r="801" ht="12.75" customHeight="1" x14ac:dyDescent="0.35"/>
    <row r="802" ht="12.75" customHeight="1" x14ac:dyDescent="0.35"/>
    <row r="803" ht="12.75" customHeight="1" x14ac:dyDescent="0.35"/>
    <row r="804" ht="12.75" customHeight="1" x14ac:dyDescent="0.35"/>
    <row r="805" ht="12.75" customHeight="1" x14ac:dyDescent="0.35"/>
    <row r="806" ht="12.75" customHeight="1" x14ac:dyDescent="0.35"/>
    <row r="807" ht="12.75" customHeight="1" x14ac:dyDescent="0.35"/>
    <row r="808" ht="12.75" customHeight="1" x14ac:dyDescent="0.35"/>
    <row r="809" ht="12.75" customHeight="1" x14ac:dyDescent="0.35"/>
    <row r="810" ht="12.75" customHeight="1" x14ac:dyDescent="0.35"/>
    <row r="811" ht="12.75" customHeight="1" x14ac:dyDescent="0.35"/>
    <row r="812" ht="12.75" customHeight="1" x14ac:dyDescent="0.35"/>
    <row r="813" ht="12.75" customHeight="1" x14ac:dyDescent="0.35"/>
    <row r="814" ht="12.75" customHeight="1" x14ac:dyDescent="0.35"/>
    <row r="815" ht="12.75" customHeight="1" x14ac:dyDescent="0.35"/>
    <row r="816" ht="12.75" customHeight="1" x14ac:dyDescent="0.35"/>
    <row r="817" ht="12.75" customHeight="1" x14ac:dyDescent="0.35"/>
    <row r="818" ht="12.75" customHeight="1" x14ac:dyDescent="0.35"/>
    <row r="819" ht="12.75" customHeight="1" x14ac:dyDescent="0.35"/>
    <row r="820" ht="12.75" customHeight="1" x14ac:dyDescent="0.35"/>
    <row r="821" ht="12.75" customHeight="1" x14ac:dyDescent="0.35"/>
    <row r="822" ht="12.75" customHeight="1" x14ac:dyDescent="0.35"/>
    <row r="823" ht="12.75" customHeight="1" x14ac:dyDescent="0.35"/>
    <row r="824" ht="12.75" customHeight="1" x14ac:dyDescent="0.35"/>
    <row r="825" ht="12.75" customHeight="1" x14ac:dyDescent="0.35"/>
    <row r="826" ht="12.75" customHeight="1" x14ac:dyDescent="0.35"/>
    <row r="827" ht="12.75" customHeight="1" x14ac:dyDescent="0.35"/>
    <row r="828" ht="12.75" customHeight="1" x14ac:dyDescent="0.35"/>
    <row r="829" ht="12.75" customHeight="1" x14ac:dyDescent="0.35"/>
    <row r="830" ht="12.75" customHeight="1" x14ac:dyDescent="0.35"/>
    <row r="831" ht="12.75" customHeight="1" x14ac:dyDescent="0.35"/>
    <row r="832" ht="12.75" customHeight="1" x14ac:dyDescent="0.35"/>
    <row r="833" ht="12.75" customHeight="1" x14ac:dyDescent="0.35"/>
    <row r="834" ht="12.75" customHeight="1" x14ac:dyDescent="0.35"/>
    <row r="835" ht="12.75" customHeight="1" x14ac:dyDescent="0.35"/>
    <row r="836" ht="12.75" customHeight="1" x14ac:dyDescent="0.35"/>
    <row r="837" ht="12.75" customHeight="1" x14ac:dyDescent="0.35"/>
    <row r="838" ht="12.75" customHeight="1" x14ac:dyDescent="0.35"/>
    <row r="839" ht="12.75" customHeight="1" x14ac:dyDescent="0.35"/>
    <row r="840" ht="12.75" customHeight="1" x14ac:dyDescent="0.35"/>
    <row r="841" ht="12.75" customHeight="1" x14ac:dyDescent="0.35"/>
    <row r="842" ht="12.75" customHeight="1" x14ac:dyDescent="0.35"/>
    <row r="843" ht="12.75" customHeight="1" x14ac:dyDescent="0.35"/>
    <row r="844" ht="12.75" customHeight="1" x14ac:dyDescent="0.35"/>
    <row r="845" ht="12.75" customHeight="1" x14ac:dyDescent="0.35"/>
    <row r="846" ht="12.75" customHeight="1" x14ac:dyDescent="0.35"/>
    <row r="847" ht="12.75" customHeight="1" x14ac:dyDescent="0.35"/>
    <row r="848" ht="12.75" customHeight="1" x14ac:dyDescent="0.35"/>
    <row r="849" ht="12.75" customHeight="1" x14ac:dyDescent="0.35"/>
    <row r="850" ht="12.75" customHeight="1" x14ac:dyDescent="0.35"/>
    <row r="851" ht="12.75" customHeight="1" x14ac:dyDescent="0.35"/>
    <row r="852" ht="12.75" customHeight="1" x14ac:dyDescent="0.35"/>
    <row r="853" ht="12.75" customHeight="1" x14ac:dyDescent="0.35"/>
    <row r="854" ht="12.75" customHeight="1" x14ac:dyDescent="0.35"/>
    <row r="855" ht="12.75" customHeight="1" x14ac:dyDescent="0.35"/>
    <row r="856" ht="12.75" customHeight="1" x14ac:dyDescent="0.35"/>
    <row r="857" ht="12.75" customHeight="1" x14ac:dyDescent="0.35"/>
    <row r="858" ht="12.75" customHeight="1" x14ac:dyDescent="0.35"/>
    <row r="859" ht="12.75" customHeight="1" x14ac:dyDescent="0.35"/>
    <row r="860" ht="12.75" customHeight="1" x14ac:dyDescent="0.35"/>
    <row r="861" ht="12.75" customHeight="1" x14ac:dyDescent="0.35"/>
    <row r="862" ht="12.75" customHeight="1" x14ac:dyDescent="0.35"/>
    <row r="863" ht="12.75" customHeight="1" x14ac:dyDescent="0.35"/>
    <row r="864" ht="12.75" customHeight="1" x14ac:dyDescent="0.35"/>
    <row r="865" ht="12.75" customHeight="1" x14ac:dyDescent="0.35"/>
    <row r="866" ht="12.75" customHeight="1" x14ac:dyDescent="0.35"/>
    <row r="867" ht="12.75" customHeight="1" x14ac:dyDescent="0.35"/>
    <row r="868" ht="12.75" customHeight="1" x14ac:dyDescent="0.35"/>
    <row r="869" ht="12.75" customHeight="1" x14ac:dyDescent="0.35"/>
    <row r="870" ht="12.75" customHeight="1" x14ac:dyDescent="0.35"/>
    <row r="871" ht="12.75" customHeight="1" x14ac:dyDescent="0.35"/>
    <row r="872" ht="12.75" customHeight="1" x14ac:dyDescent="0.35"/>
    <row r="873" ht="12.75" customHeight="1" x14ac:dyDescent="0.35"/>
    <row r="874" ht="12.75" customHeight="1" x14ac:dyDescent="0.35"/>
    <row r="875" ht="12.75" customHeight="1" x14ac:dyDescent="0.35"/>
    <row r="876" ht="12.75" customHeight="1" x14ac:dyDescent="0.35"/>
    <row r="877" ht="12.75" customHeight="1" x14ac:dyDescent="0.35"/>
    <row r="878" ht="12.75" customHeight="1" x14ac:dyDescent="0.35"/>
    <row r="879" ht="12.75" customHeight="1" x14ac:dyDescent="0.35"/>
    <row r="880" ht="12.75" customHeight="1" x14ac:dyDescent="0.35"/>
    <row r="881" ht="12.75" customHeight="1" x14ac:dyDescent="0.35"/>
    <row r="882" ht="12.75" customHeight="1" x14ac:dyDescent="0.35"/>
    <row r="883" ht="12.75" customHeight="1" x14ac:dyDescent="0.35"/>
    <row r="884" ht="12.75" customHeight="1" x14ac:dyDescent="0.35"/>
    <row r="885" ht="12.75" customHeight="1" x14ac:dyDescent="0.35"/>
    <row r="886" ht="12.75" customHeight="1" x14ac:dyDescent="0.35"/>
    <row r="887" ht="12.75" customHeight="1" x14ac:dyDescent="0.35"/>
    <row r="888" ht="12.75" customHeight="1" x14ac:dyDescent="0.35"/>
    <row r="889" ht="12.75" customHeight="1" x14ac:dyDescent="0.35"/>
    <row r="890" ht="12.75" customHeight="1" x14ac:dyDescent="0.35"/>
    <row r="891" ht="12.75" customHeight="1" x14ac:dyDescent="0.35"/>
    <row r="892" ht="12.75" customHeight="1" x14ac:dyDescent="0.35"/>
    <row r="893" ht="12.75" customHeight="1" x14ac:dyDescent="0.35"/>
    <row r="894" ht="12.75" customHeight="1" x14ac:dyDescent="0.35"/>
    <row r="895" ht="12.75" customHeight="1" x14ac:dyDescent="0.35"/>
    <row r="896" ht="12.75" customHeight="1" x14ac:dyDescent="0.35"/>
    <row r="897" ht="12.75" customHeight="1" x14ac:dyDescent="0.35"/>
    <row r="898" ht="12.75" customHeight="1" x14ac:dyDescent="0.35"/>
    <row r="899" ht="12.75" customHeight="1" x14ac:dyDescent="0.35"/>
    <row r="900" ht="12.75" customHeight="1" x14ac:dyDescent="0.35"/>
    <row r="901" ht="12.75" customHeight="1" x14ac:dyDescent="0.35"/>
    <row r="902" ht="12.75" customHeight="1" x14ac:dyDescent="0.35"/>
    <row r="903" ht="12.75" customHeight="1" x14ac:dyDescent="0.35"/>
    <row r="904" ht="12.75" customHeight="1" x14ac:dyDescent="0.35"/>
    <row r="905" ht="12.75" customHeight="1" x14ac:dyDescent="0.35"/>
    <row r="906" ht="12.75" customHeight="1" x14ac:dyDescent="0.35"/>
    <row r="907" ht="12.75" customHeight="1" x14ac:dyDescent="0.35"/>
    <row r="908" ht="12.75" customHeight="1" x14ac:dyDescent="0.35"/>
    <row r="909" ht="12.75" customHeight="1" x14ac:dyDescent="0.35"/>
    <row r="910" ht="12.75" customHeight="1" x14ac:dyDescent="0.35"/>
    <row r="911" ht="12.75" customHeight="1" x14ac:dyDescent="0.35"/>
    <row r="912" ht="12.75" customHeight="1" x14ac:dyDescent="0.35"/>
    <row r="913" ht="12.75" customHeight="1" x14ac:dyDescent="0.35"/>
    <row r="914" ht="12.75" customHeight="1" x14ac:dyDescent="0.35"/>
    <row r="915" ht="12.75" customHeight="1" x14ac:dyDescent="0.35"/>
    <row r="916" ht="12.75" customHeight="1" x14ac:dyDescent="0.35"/>
    <row r="917" ht="12.75" customHeight="1" x14ac:dyDescent="0.35"/>
    <row r="918" ht="12.75" customHeight="1" x14ac:dyDescent="0.35"/>
    <row r="919" ht="12.75" customHeight="1" x14ac:dyDescent="0.35"/>
    <row r="920" ht="12.75" customHeight="1" x14ac:dyDescent="0.35"/>
    <row r="921" ht="12.75" customHeight="1" x14ac:dyDescent="0.35"/>
    <row r="922" ht="12.75" customHeight="1" x14ac:dyDescent="0.35"/>
    <row r="923" ht="12.75" customHeight="1" x14ac:dyDescent="0.35"/>
    <row r="924" ht="12.75" customHeight="1" x14ac:dyDescent="0.35"/>
    <row r="925" ht="12.75" customHeight="1" x14ac:dyDescent="0.35"/>
    <row r="926" ht="12.75" customHeight="1" x14ac:dyDescent="0.35"/>
    <row r="927" ht="12.75" customHeight="1" x14ac:dyDescent="0.35"/>
    <row r="928" ht="12.75" customHeight="1" x14ac:dyDescent="0.35"/>
    <row r="929" ht="12.75" customHeight="1" x14ac:dyDescent="0.35"/>
    <row r="930" ht="12.75" customHeight="1" x14ac:dyDescent="0.35"/>
    <row r="931" ht="12.75" customHeight="1" x14ac:dyDescent="0.35"/>
    <row r="932" ht="12.75" customHeight="1" x14ac:dyDescent="0.35"/>
    <row r="933" ht="12.75" customHeight="1" x14ac:dyDescent="0.35"/>
    <row r="934" ht="12.75" customHeight="1" x14ac:dyDescent="0.35"/>
    <row r="935" ht="12.75" customHeight="1" x14ac:dyDescent="0.35"/>
    <row r="936" ht="12.75" customHeight="1" x14ac:dyDescent="0.35"/>
    <row r="937" ht="12.75" customHeight="1" x14ac:dyDescent="0.35"/>
    <row r="938" ht="12.75" customHeight="1" x14ac:dyDescent="0.35"/>
    <row r="939" ht="12.75" customHeight="1" x14ac:dyDescent="0.35"/>
    <row r="940" ht="12.75" customHeight="1" x14ac:dyDescent="0.35"/>
    <row r="941" ht="12.75" customHeight="1" x14ac:dyDescent="0.35"/>
    <row r="942" ht="12.75" customHeight="1" x14ac:dyDescent="0.35"/>
    <row r="943" ht="12.75" customHeight="1" x14ac:dyDescent="0.35"/>
    <row r="944" ht="12.75" customHeight="1" x14ac:dyDescent="0.35"/>
    <row r="945" ht="12.75" customHeight="1" x14ac:dyDescent="0.35"/>
    <row r="946" ht="12.75" customHeight="1" x14ac:dyDescent="0.35"/>
    <row r="947" ht="12.75" customHeight="1" x14ac:dyDescent="0.35"/>
    <row r="948" ht="12.75" customHeight="1" x14ac:dyDescent="0.35"/>
    <row r="949" ht="12.75" customHeight="1" x14ac:dyDescent="0.35"/>
    <row r="950" ht="12.75" customHeight="1" x14ac:dyDescent="0.35"/>
    <row r="951" ht="12.75" customHeight="1" x14ac:dyDescent="0.35"/>
    <row r="952" ht="12.75" customHeight="1" x14ac:dyDescent="0.35"/>
    <row r="953" ht="12.75" customHeight="1" x14ac:dyDescent="0.35"/>
    <row r="954" ht="12.75" customHeight="1" x14ac:dyDescent="0.35"/>
    <row r="955" ht="12.75" customHeight="1" x14ac:dyDescent="0.35"/>
    <row r="956" ht="12.75" customHeight="1" x14ac:dyDescent="0.35"/>
    <row r="957" ht="12.75" customHeight="1" x14ac:dyDescent="0.35"/>
    <row r="958" ht="12.75" customHeight="1" x14ac:dyDescent="0.35"/>
    <row r="959" ht="12.75" customHeight="1" x14ac:dyDescent="0.35"/>
    <row r="960" ht="12.75" customHeight="1" x14ac:dyDescent="0.35"/>
    <row r="961" ht="12.75" customHeight="1" x14ac:dyDescent="0.35"/>
    <row r="962" ht="12.75" customHeight="1" x14ac:dyDescent="0.35"/>
    <row r="963" ht="12.75" customHeight="1" x14ac:dyDescent="0.35"/>
    <row r="964" ht="12.75" customHeight="1" x14ac:dyDescent="0.35"/>
    <row r="965" ht="12.75" customHeight="1" x14ac:dyDescent="0.35"/>
    <row r="966" ht="12.75" customHeight="1" x14ac:dyDescent="0.35"/>
    <row r="967" ht="12.75" customHeight="1" x14ac:dyDescent="0.35"/>
    <row r="968" ht="12.75" customHeight="1" x14ac:dyDescent="0.35"/>
    <row r="969" ht="12.75" customHeight="1" x14ac:dyDescent="0.35"/>
    <row r="970" ht="12.75" customHeight="1" x14ac:dyDescent="0.35"/>
    <row r="971" ht="12.75" customHeight="1" x14ac:dyDescent="0.35"/>
    <row r="972" ht="12.75" customHeight="1" x14ac:dyDescent="0.35"/>
    <row r="973" ht="12.75" customHeight="1" x14ac:dyDescent="0.35"/>
    <row r="974" ht="12.75" customHeight="1" x14ac:dyDescent="0.35"/>
    <row r="975" ht="12.75" customHeight="1" x14ac:dyDescent="0.35"/>
    <row r="976" ht="12.75" customHeight="1" x14ac:dyDescent="0.35"/>
    <row r="977" ht="12.75" customHeight="1" x14ac:dyDescent="0.35"/>
    <row r="978" ht="12.75" customHeight="1" x14ac:dyDescent="0.35"/>
    <row r="979" ht="12.75" customHeight="1" x14ac:dyDescent="0.35"/>
    <row r="980" ht="12.75" customHeight="1" x14ac:dyDescent="0.35"/>
    <row r="981" ht="12.75" customHeight="1" x14ac:dyDescent="0.35"/>
    <row r="982" ht="12.75" customHeight="1" x14ac:dyDescent="0.35"/>
    <row r="983" ht="12.75" customHeight="1" x14ac:dyDescent="0.35"/>
    <row r="984" ht="12.75" customHeight="1" x14ac:dyDescent="0.35"/>
    <row r="985" ht="12.75" customHeight="1" x14ac:dyDescent="0.35"/>
    <row r="986" ht="12.75" customHeight="1" x14ac:dyDescent="0.35"/>
    <row r="987" ht="12.75" customHeight="1" x14ac:dyDescent="0.35"/>
    <row r="988" ht="12.75" customHeight="1" x14ac:dyDescent="0.35"/>
    <row r="989" ht="12.75" customHeight="1" x14ac:dyDescent="0.35"/>
    <row r="990" ht="12.75" customHeight="1" x14ac:dyDescent="0.35"/>
    <row r="991" ht="12.75" customHeight="1" x14ac:dyDescent="0.35"/>
    <row r="992" ht="12.75" customHeight="1" x14ac:dyDescent="0.35"/>
    <row r="993" ht="12.75" customHeight="1" x14ac:dyDescent="0.35"/>
    <row r="994" ht="12.75" customHeight="1" x14ac:dyDescent="0.35"/>
    <row r="995" ht="12.75" customHeight="1" x14ac:dyDescent="0.35"/>
    <row r="996" ht="12.75" customHeight="1" x14ac:dyDescent="0.35"/>
    <row r="997" ht="12.75" customHeight="1" x14ac:dyDescent="0.35"/>
    <row r="998" ht="12.75" customHeight="1" x14ac:dyDescent="0.35"/>
    <row r="999" ht="12.75" customHeight="1" x14ac:dyDescent="0.35"/>
    <row r="1000" ht="12.75" customHeight="1" x14ac:dyDescent="0.35"/>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zoomScale="150" zoomScaleNormal="150" workbookViewId="0">
      <selection activeCell="B24" sqref="B24:C24"/>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24" width="3.6640625" style="154" customWidth="1"/>
    <col min="25" max="25" width="8.46484375" style="154" customWidth="1"/>
    <col min="26" max="26" width="8.1328125" style="154" customWidth="1"/>
    <col min="27" max="27" width="8.7968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'Wk4'!R5+1</f>
        <v>5</v>
      </c>
      <c r="S5" s="286"/>
      <c r="T5" s="286"/>
      <c r="U5" s="287"/>
      <c r="V5" s="285" t="str">
        <f>'Wk1'!V5</f>
        <v>Monday</v>
      </c>
      <c r="W5" s="287"/>
      <c r="X5" s="294">
        <f>D9</f>
        <v>44459</v>
      </c>
      <c r="Y5" s="286"/>
      <c r="Z5" s="286"/>
      <c r="AA5" s="287"/>
    </row>
    <row r="6" spans="1:27" ht="15" customHeight="1" x14ac:dyDescent="0.4">
      <c r="A6" s="306" t="s">
        <v>63</v>
      </c>
      <c r="B6" s="307"/>
      <c r="C6" s="307"/>
      <c r="D6" s="308" t="str">
        <f>'Wk1'!D6</f>
        <v>Input Site #1</v>
      </c>
      <c r="E6" s="307"/>
      <c r="F6" s="307"/>
      <c r="G6" s="307"/>
      <c r="H6" s="307"/>
      <c r="I6" s="307"/>
      <c r="J6" s="307"/>
      <c r="K6" s="307"/>
      <c r="L6" s="48" t="s">
        <v>11</v>
      </c>
      <c r="M6" s="308" t="str">
        <f>'Wk1'!M6</f>
        <v>Input Site #2</v>
      </c>
      <c r="N6" s="307"/>
      <c r="O6" s="307"/>
      <c r="P6" s="307"/>
      <c r="Q6" s="307"/>
      <c r="R6" s="307"/>
      <c r="S6" s="307"/>
      <c r="T6" s="307"/>
      <c r="U6" s="48" t="s">
        <v>12</v>
      </c>
      <c r="V6" s="308" t="str">
        <f>'Wk1'!V6</f>
        <v>Input Site #3</v>
      </c>
      <c r="W6" s="307"/>
      <c r="X6" s="307"/>
      <c r="Y6" s="307"/>
      <c r="Z6" s="307"/>
      <c r="AA6" s="30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5" customHeight="1" x14ac:dyDescent="0.35">
      <c r="A9" s="268" t="s">
        <v>65</v>
      </c>
      <c r="B9" s="269"/>
      <c r="C9" s="270"/>
      <c r="D9" s="304">
        <f>'Wk4'!V9+1</f>
        <v>44459</v>
      </c>
      <c r="E9" s="269"/>
      <c r="F9" s="270"/>
      <c r="G9" s="303">
        <f>D9+1</f>
        <v>44460</v>
      </c>
      <c r="H9" s="269"/>
      <c r="I9" s="270"/>
      <c r="J9" s="303">
        <f>G9+1</f>
        <v>44461</v>
      </c>
      <c r="K9" s="269"/>
      <c r="L9" s="270"/>
      <c r="M9" s="303">
        <f>J9+1</f>
        <v>44462</v>
      </c>
      <c r="N9" s="269"/>
      <c r="O9" s="270"/>
      <c r="P9" s="303">
        <f>M9+1</f>
        <v>44463</v>
      </c>
      <c r="Q9" s="269"/>
      <c r="R9" s="270"/>
      <c r="S9" s="303">
        <f>P9+1</f>
        <v>44464</v>
      </c>
      <c r="T9" s="269"/>
      <c r="U9" s="270"/>
      <c r="V9" s="303">
        <f>S9+1</f>
        <v>44465</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'Wk4'!AA11</f>
        <v>0</v>
      </c>
      <c r="AA11" s="27">
        <f t="shared" ref="AA11:AA17" si="1">SUM(Y11:Z11)</f>
        <v>0</v>
      </c>
    </row>
    <row r="12" spans="1:27" ht="12.7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'Wk4'!AA12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'Wk4'!AA13</f>
        <v>0</v>
      </c>
      <c r="AA13" s="27">
        <f t="shared" si="1"/>
        <v>0</v>
      </c>
    </row>
    <row r="14" spans="1:27" ht="13.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'Wk4'!AA14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'Wk4'!AA15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'Wk4'!AA16</f>
        <v>0</v>
      </c>
      <c r="AA16" s="27">
        <f t="shared" si="1"/>
        <v>0</v>
      </c>
    </row>
    <row r="17" spans="1:27" ht="12.7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'Wk4'!AA19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'Wk4'!AA20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'Wk4'!AA21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'Wk4'!AA22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'Wk4'!AA23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'Wk4'!AA24</f>
        <v>0</v>
      </c>
      <c r="AA24" s="141">
        <f t="shared" si="4"/>
        <v>0</v>
      </c>
    </row>
    <row r="25" spans="1:27" ht="12.7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'Wk4'!AA25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'Wk4'!AA26</f>
        <v>0</v>
      </c>
      <c r="AA26" s="141">
        <f t="shared" si="4"/>
        <v>0</v>
      </c>
    </row>
    <row r="27" spans="1:27" ht="12.7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2.7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'Wk4'!AA29</f>
        <v>0</v>
      </c>
      <c r="AA29" s="141">
        <f>SUM(Y29:Z29)</f>
        <v>0</v>
      </c>
    </row>
    <row r="30" spans="1:27" ht="9"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2.7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3.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row r="41" spans="1:27" ht="12.75" customHeight="1" x14ac:dyDescent="0.35"/>
    <row r="42" spans="1:27" ht="12.75" customHeight="1" x14ac:dyDescent="0.35"/>
    <row r="43" spans="1:27" ht="12.75" customHeight="1" x14ac:dyDescent="0.35"/>
    <row r="44" spans="1:27" ht="12.75" customHeight="1" x14ac:dyDescent="0.35"/>
    <row r="45" spans="1:27" ht="12.75" customHeight="1" x14ac:dyDescent="0.35"/>
    <row r="46" spans="1:27" ht="12.75" customHeight="1" x14ac:dyDescent="0.35"/>
    <row r="47" spans="1:27" ht="12.75" customHeight="1" x14ac:dyDescent="0.35"/>
    <row r="48" spans="1:27"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ht="12.75" customHeight="1" x14ac:dyDescent="0.35"/>
    <row r="66" ht="12.75" customHeight="1" x14ac:dyDescent="0.35"/>
    <row r="67" ht="12.75" customHeight="1" x14ac:dyDescent="0.35"/>
    <row r="68" ht="12.75" customHeight="1" x14ac:dyDescent="0.35"/>
    <row r="69" ht="12.75" customHeight="1" x14ac:dyDescent="0.35"/>
    <row r="70" ht="12.75" customHeight="1" x14ac:dyDescent="0.35"/>
    <row r="71" ht="12.75" customHeight="1" x14ac:dyDescent="0.35"/>
    <row r="72" ht="12.75" customHeight="1" x14ac:dyDescent="0.35"/>
    <row r="73" ht="12.75" customHeight="1" x14ac:dyDescent="0.35"/>
    <row r="74" ht="12.75" customHeight="1" x14ac:dyDescent="0.35"/>
    <row r="75" ht="12.75" customHeight="1" x14ac:dyDescent="0.35"/>
    <row r="76" ht="12.75" customHeight="1" x14ac:dyDescent="0.35"/>
    <row r="77" ht="12.75" customHeight="1" x14ac:dyDescent="0.35"/>
    <row r="78" ht="12.75" customHeight="1" x14ac:dyDescent="0.35"/>
    <row r="79" ht="12.75" customHeight="1" x14ac:dyDescent="0.35"/>
    <row r="80" ht="12.75" customHeight="1" x14ac:dyDescent="0.35"/>
    <row r="81" ht="12.75" customHeight="1" x14ac:dyDescent="0.35"/>
    <row r="82" ht="12.75" customHeight="1" x14ac:dyDescent="0.35"/>
    <row r="83" ht="12.75" customHeight="1" x14ac:dyDescent="0.35"/>
    <row r="84" ht="12.75" customHeight="1" x14ac:dyDescent="0.35"/>
    <row r="85" ht="12.75" customHeight="1" x14ac:dyDescent="0.35"/>
    <row r="86" ht="12.75" customHeight="1" x14ac:dyDescent="0.35"/>
    <row r="87" ht="12.75" customHeight="1" x14ac:dyDescent="0.35"/>
    <row r="88" ht="12.75" customHeight="1" x14ac:dyDescent="0.35"/>
    <row r="89" ht="12.75" customHeight="1" x14ac:dyDescent="0.35"/>
    <row r="90" ht="12.75" customHeight="1" x14ac:dyDescent="0.35"/>
    <row r="91" ht="12.75" customHeight="1" x14ac:dyDescent="0.35"/>
    <row r="92" ht="12.75" customHeight="1" x14ac:dyDescent="0.35"/>
    <row r="93" ht="12.75" customHeight="1" x14ac:dyDescent="0.35"/>
    <row r="94" ht="12.75" customHeight="1" x14ac:dyDescent="0.35"/>
    <row r="95" ht="12.75" customHeight="1" x14ac:dyDescent="0.35"/>
    <row r="96"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ht="12.75" customHeight="1" x14ac:dyDescent="0.35"/>
    <row r="130" ht="12.75" customHeight="1" x14ac:dyDescent="0.35"/>
    <row r="131" ht="12.75" customHeight="1" x14ac:dyDescent="0.35"/>
    <row r="132" ht="12.75" customHeight="1" x14ac:dyDescent="0.35"/>
    <row r="133" ht="12.75" customHeight="1" x14ac:dyDescent="0.35"/>
    <row r="134" ht="12.75" customHeight="1" x14ac:dyDescent="0.35"/>
    <row r="135" ht="12.75" customHeight="1" x14ac:dyDescent="0.35"/>
    <row r="136" ht="12.75" customHeight="1" x14ac:dyDescent="0.35"/>
    <row r="137" ht="12.75" customHeight="1" x14ac:dyDescent="0.35"/>
    <row r="138" ht="12.75" customHeight="1" x14ac:dyDescent="0.35"/>
    <row r="139" ht="12.75" customHeight="1" x14ac:dyDescent="0.35"/>
    <row r="140" ht="12.75" customHeight="1" x14ac:dyDescent="0.35"/>
    <row r="141" ht="12.75" customHeight="1" x14ac:dyDescent="0.35"/>
    <row r="142" ht="12.75" customHeight="1" x14ac:dyDescent="0.35"/>
    <row r="143" ht="12.75" customHeight="1" x14ac:dyDescent="0.35"/>
    <row r="14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ht="12.75" customHeight="1" x14ac:dyDescent="0.35"/>
    <row r="178" ht="12.75" customHeight="1" x14ac:dyDescent="0.35"/>
    <row r="179" ht="12.75" customHeight="1" x14ac:dyDescent="0.35"/>
    <row r="180" ht="12.75" customHeight="1" x14ac:dyDescent="0.35"/>
    <row r="181" ht="12.75" customHeight="1" x14ac:dyDescent="0.35"/>
    <row r="182" ht="12.75" customHeight="1" x14ac:dyDescent="0.35"/>
    <row r="183" ht="12.75" customHeight="1" x14ac:dyDescent="0.35"/>
    <row r="184" ht="12.75" customHeight="1" x14ac:dyDescent="0.35"/>
    <row r="185" ht="12.75" customHeight="1" x14ac:dyDescent="0.35"/>
    <row r="186" ht="12.75" customHeight="1" x14ac:dyDescent="0.35"/>
    <row r="187" ht="12.75" customHeight="1" x14ac:dyDescent="0.35"/>
    <row r="188" ht="12.75" customHeight="1" x14ac:dyDescent="0.35"/>
    <row r="189" ht="12.75" customHeight="1" x14ac:dyDescent="0.35"/>
    <row r="190" ht="12.75" customHeight="1" x14ac:dyDescent="0.35"/>
    <row r="191" ht="12.75" customHeight="1" x14ac:dyDescent="0.35"/>
    <row r="192"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ht="12.75" customHeight="1" x14ac:dyDescent="0.35"/>
    <row r="210" ht="12.75" customHeight="1" x14ac:dyDescent="0.35"/>
    <row r="211" ht="12.75" customHeight="1" x14ac:dyDescent="0.35"/>
    <row r="212" ht="12.75" customHeight="1" x14ac:dyDescent="0.35"/>
    <row r="213" ht="12.75" customHeight="1" x14ac:dyDescent="0.35"/>
    <row r="214" ht="12.75" customHeight="1" x14ac:dyDescent="0.35"/>
    <row r="215" ht="12.75" customHeight="1" x14ac:dyDescent="0.35"/>
    <row r="216" ht="12.75" customHeight="1" x14ac:dyDescent="0.35"/>
    <row r="217" ht="12.75" customHeight="1" x14ac:dyDescent="0.35"/>
    <row r="218" ht="12.75" customHeight="1" x14ac:dyDescent="0.35"/>
    <row r="219" ht="12.75" customHeight="1" x14ac:dyDescent="0.35"/>
    <row r="220" ht="12.75" customHeight="1" x14ac:dyDescent="0.35"/>
    <row r="221" ht="12.75" customHeight="1" x14ac:dyDescent="0.35"/>
    <row r="222" ht="12.75" customHeight="1" x14ac:dyDescent="0.35"/>
    <row r="223" ht="12.75" customHeight="1" x14ac:dyDescent="0.35"/>
    <row r="224" ht="12.75" customHeight="1" x14ac:dyDescent="0.35"/>
    <row r="225" ht="12.75" customHeight="1" x14ac:dyDescent="0.35"/>
    <row r="226" ht="12.75" customHeight="1" x14ac:dyDescent="0.35"/>
    <row r="227" ht="12.75" customHeight="1" x14ac:dyDescent="0.35"/>
    <row r="228" ht="12.75" customHeight="1" x14ac:dyDescent="0.35"/>
    <row r="229" ht="12.75" customHeight="1" x14ac:dyDescent="0.35"/>
    <row r="230" ht="12.75" customHeight="1" x14ac:dyDescent="0.35"/>
    <row r="231" ht="12.75" customHeight="1" x14ac:dyDescent="0.35"/>
    <row r="232" ht="12.75" customHeight="1" x14ac:dyDescent="0.35"/>
    <row r="233" ht="12.75" customHeight="1" x14ac:dyDescent="0.35"/>
    <row r="234" ht="12.75" customHeight="1" x14ac:dyDescent="0.35"/>
    <row r="235" ht="12.75" customHeight="1" x14ac:dyDescent="0.35"/>
    <row r="236" ht="12.75" customHeight="1" x14ac:dyDescent="0.35"/>
    <row r="237" ht="12.75" customHeight="1" x14ac:dyDescent="0.35"/>
    <row r="238" ht="12.75" customHeight="1" x14ac:dyDescent="0.35"/>
    <row r="239" ht="12.75" customHeight="1" x14ac:dyDescent="0.35"/>
    <row r="240" ht="12.75" customHeight="1" x14ac:dyDescent="0.35"/>
    <row r="241" ht="12.75" customHeight="1" x14ac:dyDescent="0.35"/>
    <row r="242" ht="12.75" customHeight="1" x14ac:dyDescent="0.35"/>
    <row r="243" ht="12.75" customHeight="1" x14ac:dyDescent="0.35"/>
    <row r="244" ht="12.75" customHeight="1" x14ac:dyDescent="0.35"/>
    <row r="245" ht="12.75" customHeight="1" x14ac:dyDescent="0.35"/>
    <row r="246" ht="12.75" customHeight="1" x14ac:dyDescent="0.35"/>
    <row r="247" ht="12.75" customHeight="1" x14ac:dyDescent="0.35"/>
    <row r="248" ht="12.75" customHeight="1" x14ac:dyDescent="0.35"/>
    <row r="249" ht="12.75" customHeight="1" x14ac:dyDescent="0.35"/>
    <row r="250" ht="12.75" customHeight="1" x14ac:dyDescent="0.35"/>
    <row r="251" ht="12.75" customHeight="1" x14ac:dyDescent="0.35"/>
    <row r="252" ht="12.75" customHeight="1" x14ac:dyDescent="0.35"/>
    <row r="253" ht="12.75" customHeight="1" x14ac:dyDescent="0.35"/>
    <row r="254" ht="12.75" customHeight="1" x14ac:dyDescent="0.35"/>
    <row r="255" ht="12.75" customHeight="1" x14ac:dyDescent="0.35"/>
    <row r="256" ht="12.75" customHeight="1" x14ac:dyDescent="0.35"/>
    <row r="257" ht="12.75" customHeight="1" x14ac:dyDescent="0.35"/>
    <row r="258" ht="12.75" customHeight="1" x14ac:dyDescent="0.35"/>
    <row r="259" ht="12.75" customHeight="1" x14ac:dyDescent="0.35"/>
    <row r="260" ht="12.75" customHeight="1" x14ac:dyDescent="0.35"/>
    <row r="261" ht="12.75" customHeight="1" x14ac:dyDescent="0.35"/>
    <row r="262" ht="12.75" customHeight="1" x14ac:dyDescent="0.35"/>
    <row r="263" ht="12.75" customHeight="1" x14ac:dyDescent="0.35"/>
    <row r="264" ht="12.75" customHeight="1" x14ac:dyDescent="0.35"/>
    <row r="265" ht="12.75" customHeight="1" x14ac:dyDescent="0.35"/>
    <row r="266" ht="12.75" customHeight="1" x14ac:dyDescent="0.35"/>
    <row r="267" ht="12.75" customHeight="1" x14ac:dyDescent="0.35"/>
    <row r="268" ht="12.75" customHeight="1" x14ac:dyDescent="0.35"/>
    <row r="269" ht="12.75" customHeight="1" x14ac:dyDescent="0.35"/>
    <row r="270" ht="12.75" customHeight="1" x14ac:dyDescent="0.35"/>
    <row r="271" ht="12.75" customHeight="1" x14ac:dyDescent="0.35"/>
    <row r="272" ht="12.75" customHeight="1" x14ac:dyDescent="0.35"/>
    <row r="273" ht="12.75" customHeight="1" x14ac:dyDescent="0.35"/>
    <row r="274" ht="12.75" customHeight="1" x14ac:dyDescent="0.35"/>
    <row r="275" ht="12.75" customHeight="1" x14ac:dyDescent="0.35"/>
    <row r="276" ht="12.75" customHeight="1" x14ac:dyDescent="0.35"/>
    <row r="277" ht="12.75" customHeight="1" x14ac:dyDescent="0.35"/>
    <row r="278" ht="12.75" customHeight="1" x14ac:dyDescent="0.35"/>
    <row r="279" ht="12.75" customHeight="1" x14ac:dyDescent="0.35"/>
    <row r="280" ht="12.75" customHeight="1" x14ac:dyDescent="0.35"/>
    <row r="281" ht="12.75" customHeight="1" x14ac:dyDescent="0.35"/>
    <row r="282" ht="12.75" customHeight="1" x14ac:dyDescent="0.35"/>
    <row r="283" ht="12.75" customHeight="1" x14ac:dyDescent="0.35"/>
    <row r="284" ht="12.75" customHeight="1" x14ac:dyDescent="0.35"/>
    <row r="285" ht="12.75" customHeight="1" x14ac:dyDescent="0.35"/>
    <row r="286" ht="12.75" customHeight="1" x14ac:dyDescent="0.35"/>
    <row r="287" ht="12.75" customHeight="1" x14ac:dyDescent="0.35"/>
    <row r="288" ht="12.75" customHeight="1" x14ac:dyDescent="0.35"/>
    <row r="289" ht="12.75" customHeight="1" x14ac:dyDescent="0.35"/>
    <row r="290" ht="12.75" customHeight="1" x14ac:dyDescent="0.35"/>
    <row r="291" ht="12.75" customHeight="1" x14ac:dyDescent="0.35"/>
    <row r="292" ht="12.75" customHeight="1" x14ac:dyDescent="0.35"/>
    <row r="293" ht="12.75" customHeight="1" x14ac:dyDescent="0.35"/>
    <row r="294" ht="12.75" customHeight="1" x14ac:dyDescent="0.35"/>
    <row r="295" ht="12.75" customHeight="1" x14ac:dyDescent="0.35"/>
    <row r="296" ht="12.75" customHeight="1" x14ac:dyDescent="0.35"/>
    <row r="297" ht="12.75" customHeight="1" x14ac:dyDescent="0.35"/>
    <row r="298" ht="12.75" customHeight="1" x14ac:dyDescent="0.35"/>
    <row r="299" ht="12.75" customHeight="1" x14ac:dyDescent="0.35"/>
    <row r="300" ht="12.75" customHeight="1" x14ac:dyDescent="0.35"/>
    <row r="301" ht="12.75" customHeight="1" x14ac:dyDescent="0.35"/>
    <row r="302" ht="12.75" customHeight="1" x14ac:dyDescent="0.35"/>
    <row r="303" ht="12.75" customHeight="1" x14ac:dyDescent="0.35"/>
    <row r="304" ht="12.75" customHeight="1" x14ac:dyDescent="0.35"/>
    <row r="305" ht="12.75" customHeight="1" x14ac:dyDescent="0.35"/>
    <row r="306" ht="12.75" customHeight="1" x14ac:dyDescent="0.35"/>
    <row r="307" ht="12.75" customHeight="1" x14ac:dyDescent="0.35"/>
    <row r="308" ht="12.75" customHeight="1" x14ac:dyDescent="0.35"/>
    <row r="309" ht="12.75" customHeight="1" x14ac:dyDescent="0.35"/>
    <row r="310" ht="12.75" customHeight="1" x14ac:dyDescent="0.35"/>
    <row r="311" ht="12.75" customHeight="1" x14ac:dyDescent="0.35"/>
    <row r="312" ht="12.75" customHeight="1" x14ac:dyDescent="0.35"/>
    <row r="313" ht="12.75" customHeight="1" x14ac:dyDescent="0.35"/>
    <row r="314" ht="12.75" customHeight="1" x14ac:dyDescent="0.35"/>
    <row r="315" ht="12.75" customHeight="1" x14ac:dyDescent="0.35"/>
    <row r="316" ht="12.75" customHeight="1" x14ac:dyDescent="0.35"/>
    <row r="317" ht="12.75" customHeight="1" x14ac:dyDescent="0.35"/>
    <row r="318" ht="12.75" customHeight="1" x14ac:dyDescent="0.35"/>
    <row r="319" ht="12.75" customHeight="1" x14ac:dyDescent="0.35"/>
    <row r="320" ht="12.75" customHeight="1" x14ac:dyDescent="0.35"/>
    <row r="321" ht="12.75" customHeight="1" x14ac:dyDescent="0.35"/>
    <row r="322" ht="12.75" customHeight="1" x14ac:dyDescent="0.35"/>
    <row r="323" ht="12.75" customHeight="1" x14ac:dyDescent="0.35"/>
    <row r="324" ht="12.75" customHeight="1" x14ac:dyDescent="0.35"/>
    <row r="325" ht="12.75" customHeight="1" x14ac:dyDescent="0.35"/>
    <row r="326" ht="12.75" customHeight="1" x14ac:dyDescent="0.35"/>
    <row r="327" ht="12.75" customHeight="1" x14ac:dyDescent="0.35"/>
    <row r="328" ht="12.75" customHeight="1" x14ac:dyDescent="0.35"/>
    <row r="329" ht="12.75" customHeight="1" x14ac:dyDescent="0.35"/>
    <row r="330" ht="12.75" customHeight="1" x14ac:dyDescent="0.35"/>
    <row r="331" ht="12.75" customHeight="1" x14ac:dyDescent="0.35"/>
    <row r="332" ht="12.75" customHeight="1" x14ac:dyDescent="0.35"/>
    <row r="333" ht="12.75" customHeight="1" x14ac:dyDescent="0.35"/>
    <row r="334" ht="12.75" customHeight="1" x14ac:dyDescent="0.35"/>
    <row r="335" ht="12.75" customHeight="1" x14ac:dyDescent="0.35"/>
    <row r="336" ht="12.75" customHeight="1" x14ac:dyDescent="0.35"/>
    <row r="337" ht="12.75" customHeight="1" x14ac:dyDescent="0.35"/>
    <row r="338" ht="12.75" customHeight="1" x14ac:dyDescent="0.35"/>
    <row r="339" ht="12.75" customHeight="1" x14ac:dyDescent="0.35"/>
    <row r="340" ht="12.75" customHeight="1" x14ac:dyDescent="0.35"/>
    <row r="341" ht="12.75" customHeight="1" x14ac:dyDescent="0.35"/>
    <row r="342" ht="12.75" customHeight="1" x14ac:dyDescent="0.35"/>
    <row r="343" ht="12.75" customHeight="1" x14ac:dyDescent="0.35"/>
    <row r="344" ht="12.75" customHeight="1" x14ac:dyDescent="0.35"/>
    <row r="345" ht="12.75" customHeight="1" x14ac:dyDescent="0.35"/>
    <row r="346" ht="12.75" customHeight="1" x14ac:dyDescent="0.35"/>
    <row r="347" ht="12.75" customHeight="1" x14ac:dyDescent="0.35"/>
    <row r="348" ht="12.75" customHeight="1" x14ac:dyDescent="0.35"/>
    <row r="349" ht="12.75" customHeight="1" x14ac:dyDescent="0.35"/>
    <row r="350" ht="12.75" customHeight="1" x14ac:dyDescent="0.35"/>
    <row r="351" ht="12.75" customHeight="1" x14ac:dyDescent="0.35"/>
    <row r="352"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ht="12.75" customHeight="1" x14ac:dyDescent="0.35"/>
    <row r="386" ht="12.75" customHeight="1" x14ac:dyDescent="0.35"/>
    <row r="387" ht="12.75" customHeight="1" x14ac:dyDescent="0.35"/>
    <row r="388" ht="12.75" customHeight="1" x14ac:dyDescent="0.35"/>
    <row r="389" ht="12.75" customHeight="1" x14ac:dyDescent="0.35"/>
    <row r="390" ht="12.75" customHeight="1" x14ac:dyDescent="0.35"/>
    <row r="391" ht="12.75" customHeight="1" x14ac:dyDescent="0.35"/>
    <row r="392" ht="12.75" customHeight="1" x14ac:dyDescent="0.35"/>
    <row r="393" ht="12.75" customHeight="1" x14ac:dyDescent="0.35"/>
    <row r="394" ht="12.75" customHeight="1" x14ac:dyDescent="0.35"/>
    <row r="395" ht="12.75" customHeight="1" x14ac:dyDescent="0.35"/>
    <row r="396" ht="12.75" customHeight="1" x14ac:dyDescent="0.35"/>
    <row r="397" ht="12.75" customHeight="1" x14ac:dyDescent="0.35"/>
    <row r="398" ht="12.75" customHeight="1" x14ac:dyDescent="0.35"/>
    <row r="399" ht="12.75" customHeight="1" x14ac:dyDescent="0.35"/>
    <row r="400"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row r="541" ht="12.75" customHeight="1" x14ac:dyDescent="0.35"/>
    <row r="542" ht="12.75" customHeight="1" x14ac:dyDescent="0.35"/>
    <row r="543" ht="12.75" customHeight="1" x14ac:dyDescent="0.35"/>
    <row r="544" ht="12.75" customHeight="1" x14ac:dyDescent="0.35"/>
    <row r="545" ht="12.75" customHeight="1" x14ac:dyDescent="0.35"/>
    <row r="546" ht="12.75" customHeight="1" x14ac:dyDescent="0.35"/>
    <row r="547" ht="12.75" customHeight="1" x14ac:dyDescent="0.35"/>
    <row r="548" ht="12.75" customHeight="1" x14ac:dyDescent="0.35"/>
    <row r="549" ht="12.75" customHeight="1" x14ac:dyDescent="0.35"/>
    <row r="550" ht="12.75" customHeight="1" x14ac:dyDescent="0.35"/>
    <row r="551" ht="12.75" customHeight="1" x14ac:dyDescent="0.35"/>
    <row r="552" ht="12.75" customHeight="1" x14ac:dyDescent="0.35"/>
    <row r="553" ht="12.75" customHeight="1" x14ac:dyDescent="0.35"/>
    <row r="554" ht="12.75" customHeight="1" x14ac:dyDescent="0.35"/>
    <row r="555" ht="12.75" customHeight="1" x14ac:dyDescent="0.35"/>
    <row r="556" ht="12.75" customHeight="1" x14ac:dyDescent="0.35"/>
    <row r="557" ht="12.75" customHeight="1" x14ac:dyDescent="0.35"/>
    <row r="558" ht="12.75" customHeight="1" x14ac:dyDescent="0.35"/>
    <row r="559" ht="12.75" customHeight="1" x14ac:dyDescent="0.35"/>
    <row r="560" ht="12.75" customHeight="1" x14ac:dyDescent="0.35"/>
    <row r="561" ht="12.75" customHeight="1" x14ac:dyDescent="0.35"/>
    <row r="562" ht="12.75" customHeight="1" x14ac:dyDescent="0.35"/>
    <row r="563" ht="12.75" customHeight="1" x14ac:dyDescent="0.35"/>
    <row r="564" ht="12.75" customHeight="1" x14ac:dyDescent="0.35"/>
    <row r="565" ht="12.75" customHeight="1" x14ac:dyDescent="0.35"/>
    <row r="566" ht="12.75" customHeight="1" x14ac:dyDescent="0.35"/>
    <row r="567" ht="12.75" customHeight="1" x14ac:dyDescent="0.35"/>
    <row r="568" ht="12.75" customHeight="1" x14ac:dyDescent="0.35"/>
    <row r="569" ht="12.75" customHeight="1" x14ac:dyDescent="0.35"/>
    <row r="570" ht="12.75" customHeight="1" x14ac:dyDescent="0.35"/>
    <row r="571" ht="12.75" customHeight="1" x14ac:dyDescent="0.35"/>
    <row r="572" ht="12.75" customHeight="1" x14ac:dyDescent="0.35"/>
    <row r="573" ht="12.75" customHeight="1" x14ac:dyDescent="0.35"/>
    <row r="574" ht="12.75" customHeight="1" x14ac:dyDescent="0.35"/>
    <row r="575" ht="12.75" customHeight="1" x14ac:dyDescent="0.35"/>
    <row r="576" ht="12.75" customHeight="1" x14ac:dyDescent="0.35"/>
    <row r="577" ht="12.75" customHeight="1" x14ac:dyDescent="0.35"/>
    <row r="578" ht="12.75" customHeight="1" x14ac:dyDescent="0.35"/>
    <row r="579" ht="12.75" customHeight="1" x14ac:dyDescent="0.35"/>
    <row r="580" ht="12.75" customHeight="1" x14ac:dyDescent="0.35"/>
    <row r="581" ht="12.75" customHeight="1" x14ac:dyDescent="0.35"/>
    <row r="582" ht="12.75" customHeight="1" x14ac:dyDescent="0.35"/>
    <row r="583" ht="12.75" customHeight="1" x14ac:dyDescent="0.35"/>
    <row r="584" ht="12.75" customHeight="1" x14ac:dyDescent="0.35"/>
    <row r="585" ht="12.75" customHeight="1" x14ac:dyDescent="0.35"/>
    <row r="586" ht="12.75" customHeight="1" x14ac:dyDescent="0.35"/>
    <row r="587" ht="12.75" customHeight="1" x14ac:dyDescent="0.35"/>
    <row r="588" ht="12.75" customHeight="1" x14ac:dyDescent="0.35"/>
    <row r="589" ht="12.75" customHeight="1" x14ac:dyDescent="0.35"/>
    <row r="590" ht="12.75" customHeight="1" x14ac:dyDescent="0.35"/>
    <row r="591" ht="12.75" customHeight="1" x14ac:dyDescent="0.35"/>
    <row r="592" ht="12.75" customHeight="1" x14ac:dyDescent="0.35"/>
    <row r="593" ht="12.75" customHeight="1" x14ac:dyDescent="0.35"/>
    <row r="594" ht="12.75" customHeight="1" x14ac:dyDescent="0.35"/>
    <row r="595" ht="12.75" customHeight="1" x14ac:dyDescent="0.35"/>
    <row r="596" ht="12.75" customHeight="1" x14ac:dyDescent="0.35"/>
    <row r="597" ht="12.75" customHeight="1" x14ac:dyDescent="0.35"/>
    <row r="598" ht="12.75" customHeight="1" x14ac:dyDescent="0.35"/>
    <row r="599" ht="12.75" customHeight="1" x14ac:dyDescent="0.35"/>
    <row r="600" ht="12.75" customHeight="1" x14ac:dyDescent="0.35"/>
    <row r="601" ht="12.75" customHeight="1" x14ac:dyDescent="0.35"/>
    <row r="602" ht="12.75" customHeight="1" x14ac:dyDescent="0.35"/>
    <row r="603" ht="12.75" customHeight="1" x14ac:dyDescent="0.35"/>
    <row r="604" ht="12.75" customHeight="1" x14ac:dyDescent="0.35"/>
    <row r="605" ht="12.75" customHeight="1" x14ac:dyDescent="0.35"/>
    <row r="606" ht="12.75" customHeight="1" x14ac:dyDescent="0.35"/>
    <row r="607" ht="12.75" customHeight="1" x14ac:dyDescent="0.35"/>
    <row r="608" ht="12.75" customHeight="1" x14ac:dyDescent="0.35"/>
    <row r="609" ht="12.75" customHeight="1" x14ac:dyDescent="0.35"/>
    <row r="610" ht="12.75" customHeight="1" x14ac:dyDescent="0.35"/>
    <row r="611" ht="12.75" customHeight="1" x14ac:dyDescent="0.35"/>
    <row r="612" ht="12.75" customHeight="1" x14ac:dyDescent="0.35"/>
    <row r="613" ht="12.75" customHeight="1" x14ac:dyDescent="0.35"/>
    <row r="614" ht="12.75" customHeight="1" x14ac:dyDescent="0.35"/>
    <row r="615" ht="12.75" customHeight="1" x14ac:dyDescent="0.35"/>
    <row r="616" ht="12.75" customHeight="1" x14ac:dyDescent="0.35"/>
    <row r="617" ht="12.75" customHeight="1" x14ac:dyDescent="0.35"/>
    <row r="618" ht="12.75" customHeight="1" x14ac:dyDescent="0.35"/>
    <row r="619" ht="12.75" customHeight="1" x14ac:dyDescent="0.35"/>
    <row r="620" ht="12.75" customHeight="1" x14ac:dyDescent="0.35"/>
    <row r="621" ht="12.75" customHeight="1" x14ac:dyDescent="0.35"/>
    <row r="622" ht="12.75" customHeight="1" x14ac:dyDescent="0.35"/>
    <row r="623" ht="12.75" customHeight="1" x14ac:dyDescent="0.35"/>
    <row r="624" ht="12.75" customHeight="1" x14ac:dyDescent="0.35"/>
    <row r="625" ht="12.75" customHeight="1" x14ac:dyDescent="0.35"/>
    <row r="626" ht="12.75" customHeight="1" x14ac:dyDescent="0.35"/>
    <row r="627" ht="12.75" customHeight="1" x14ac:dyDescent="0.35"/>
    <row r="628" ht="12.75" customHeight="1" x14ac:dyDescent="0.35"/>
    <row r="629" ht="12.75" customHeight="1" x14ac:dyDescent="0.35"/>
    <row r="630" ht="12.75" customHeight="1" x14ac:dyDescent="0.35"/>
    <row r="631" ht="12.75" customHeight="1" x14ac:dyDescent="0.35"/>
    <row r="632" ht="12.75" customHeight="1" x14ac:dyDescent="0.35"/>
    <row r="633" ht="12.75" customHeight="1" x14ac:dyDescent="0.35"/>
    <row r="634" ht="12.75" customHeight="1" x14ac:dyDescent="0.35"/>
    <row r="635" ht="12.75" customHeight="1" x14ac:dyDescent="0.35"/>
    <row r="636" ht="12.75" customHeight="1" x14ac:dyDescent="0.35"/>
    <row r="637" ht="12.75" customHeight="1" x14ac:dyDescent="0.35"/>
    <row r="638" ht="12.75" customHeight="1" x14ac:dyDescent="0.35"/>
    <row r="639" ht="12.75" customHeight="1" x14ac:dyDescent="0.35"/>
    <row r="640" ht="12.75" customHeight="1" x14ac:dyDescent="0.35"/>
    <row r="641" ht="12.75" customHeight="1" x14ac:dyDescent="0.35"/>
    <row r="642" ht="12.75" customHeight="1" x14ac:dyDescent="0.35"/>
    <row r="643" ht="12.75" customHeight="1" x14ac:dyDescent="0.35"/>
    <row r="644" ht="12.75" customHeight="1" x14ac:dyDescent="0.35"/>
    <row r="645" ht="12.75" customHeight="1" x14ac:dyDescent="0.35"/>
    <row r="646" ht="12.75" customHeight="1" x14ac:dyDescent="0.35"/>
    <row r="647" ht="12.75" customHeight="1" x14ac:dyDescent="0.35"/>
    <row r="648" ht="12.75" customHeight="1" x14ac:dyDescent="0.35"/>
    <row r="649" ht="12.75" customHeight="1" x14ac:dyDescent="0.35"/>
    <row r="650" ht="12.75" customHeight="1" x14ac:dyDescent="0.35"/>
    <row r="651" ht="12.75" customHeight="1" x14ac:dyDescent="0.35"/>
    <row r="652" ht="12.75" customHeight="1" x14ac:dyDescent="0.35"/>
    <row r="653" ht="12.75" customHeight="1" x14ac:dyDescent="0.35"/>
    <row r="654" ht="12.75" customHeight="1" x14ac:dyDescent="0.35"/>
    <row r="655" ht="12.75" customHeight="1" x14ac:dyDescent="0.35"/>
    <row r="656" ht="12.75" customHeight="1" x14ac:dyDescent="0.35"/>
    <row r="657" ht="12.75" customHeight="1" x14ac:dyDescent="0.35"/>
    <row r="658" ht="12.75" customHeight="1" x14ac:dyDescent="0.35"/>
    <row r="659" ht="12.75" customHeight="1" x14ac:dyDescent="0.35"/>
    <row r="660" ht="12.75" customHeight="1" x14ac:dyDescent="0.35"/>
    <row r="661" ht="12.75" customHeight="1" x14ac:dyDescent="0.35"/>
    <row r="662" ht="12.75" customHeight="1" x14ac:dyDescent="0.35"/>
    <row r="663" ht="12.75" customHeight="1" x14ac:dyDescent="0.35"/>
    <row r="664" ht="12.75" customHeight="1" x14ac:dyDescent="0.35"/>
    <row r="665" ht="12.75" customHeight="1" x14ac:dyDescent="0.35"/>
    <row r="666" ht="12.75" customHeight="1" x14ac:dyDescent="0.35"/>
    <row r="667" ht="12.75" customHeight="1" x14ac:dyDescent="0.35"/>
    <row r="668" ht="12.75" customHeight="1" x14ac:dyDescent="0.35"/>
    <row r="669" ht="12.75" customHeight="1" x14ac:dyDescent="0.35"/>
    <row r="670" ht="12.75" customHeight="1" x14ac:dyDescent="0.35"/>
    <row r="671" ht="12.75" customHeight="1" x14ac:dyDescent="0.35"/>
    <row r="672" ht="12.75" customHeight="1" x14ac:dyDescent="0.35"/>
    <row r="673" ht="12.75" customHeight="1" x14ac:dyDescent="0.35"/>
    <row r="674" ht="12.75" customHeight="1" x14ac:dyDescent="0.35"/>
    <row r="675" ht="12.75" customHeight="1" x14ac:dyDescent="0.35"/>
    <row r="676" ht="12.75" customHeight="1" x14ac:dyDescent="0.35"/>
    <row r="677" ht="12.75" customHeight="1" x14ac:dyDescent="0.35"/>
    <row r="678" ht="12.75" customHeight="1" x14ac:dyDescent="0.35"/>
    <row r="679" ht="12.75" customHeight="1" x14ac:dyDescent="0.35"/>
    <row r="680" ht="12.75" customHeight="1" x14ac:dyDescent="0.35"/>
    <row r="681" ht="12.75" customHeight="1" x14ac:dyDescent="0.35"/>
    <row r="682" ht="12.75" customHeight="1" x14ac:dyDescent="0.35"/>
    <row r="683" ht="12.75" customHeight="1" x14ac:dyDescent="0.35"/>
    <row r="684" ht="12.75" customHeight="1" x14ac:dyDescent="0.35"/>
    <row r="685" ht="12.75" customHeight="1" x14ac:dyDescent="0.35"/>
    <row r="686" ht="12.75" customHeight="1" x14ac:dyDescent="0.35"/>
    <row r="687" ht="12.75" customHeight="1" x14ac:dyDescent="0.35"/>
    <row r="688" ht="12.75" customHeight="1" x14ac:dyDescent="0.35"/>
    <row r="689" ht="12.75" customHeight="1" x14ac:dyDescent="0.35"/>
    <row r="690" ht="12.75" customHeight="1" x14ac:dyDescent="0.35"/>
    <row r="691" ht="12.75" customHeight="1" x14ac:dyDescent="0.35"/>
    <row r="692" ht="12.75" customHeight="1" x14ac:dyDescent="0.35"/>
    <row r="693" ht="12.75" customHeight="1" x14ac:dyDescent="0.35"/>
    <row r="694" ht="12.75" customHeight="1" x14ac:dyDescent="0.35"/>
    <row r="695" ht="12.75" customHeight="1" x14ac:dyDescent="0.35"/>
    <row r="696" ht="12.75" customHeight="1" x14ac:dyDescent="0.35"/>
    <row r="697" ht="12.75" customHeight="1" x14ac:dyDescent="0.35"/>
    <row r="698" ht="12.75" customHeight="1" x14ac:dyDescent="0.35"/>
    <row r="699" ht="12.75" customHeight="1" x14ac:dyDescent="0.35"/>
    <row r="700" ht="12.75" customHeight="1" x14ac:dyDescent="0.35"/>
    <row r="701" ht="12.75" customHeight="1" x14ac:dyDescent="0.35"/>
    <row r="702" ht="12.75" customHeight="1" x14ac:dyDescent="0.35"/>
    <row r="703" ht="12.75" customHeight="1" x14ac:dyDescent="0.35"/>
    <row r="704" ht="12.75" customHeight="1" x14ac:dyDescent="0.35"/>
    <row r="705" ht="12.75" customHeight="1" x14ac:dyDescent="0.35"/>
    <row r="706" ht="12.75" customHeight="1" x14ac:dyDescent="0.35"/>
    <row r="707" ht="12.75" customHeight="1" x14ac:dyDescent="0.35"/>
    <row r="708" ht="12.75" customHeight="1" x14ac:dyDescent="0.35"/>
    <row r="709" ht="12.75" customHeight="1" x14ac:dyDescent="0.35"/>
    <row r="710" ht="12.75" customHeight="1" x14ac:dyDescent="0.35"/>
    <row r="711" ht="12.75" customHeight="1" x14ac:dyDescent="0.35"/>
    <row r="712" ht="12.75" customHeight="1" x14ac:dyDescent="0.35"/>
    <row r="713" ht="12.75" customHeight="1" x14ac:dyDescent="0.35"/>
    <row r="714" ht="12.75" customHeight="1" x14ac:dyDescent="0.35"/>
    <row r="715" ht="12.75" customHeight="1" x14ac:dyDescent="0.35"/>
    <row r="716" ht="12.75" customHeight="1" x14ac:dyDescent="0.35"/>
    <row r="717" ht="12.75" customHeight="1" x14ac:dyDescent="0.35"/>
    <row r="718" ht="12.75" customHeight="1" x14ac:dyDescent="0.35"/>
    <row r="719" ht="12.75" customHeight="1" x14ac:dyDescent="0.35"/>
    <row r="720" ht="12.75" customHeight="1" x14ac:dyDescent="0.35"/>
    <row r="721" ht="12.75" customHeight="1" x14ac:dyDescent="0.35"/>
    <row r="722" ht="12.75" customHeight="1" x14ac:dyDescent="0.35"/>
    <row r="723" ht="12.75" customHeight="1" x14ac:dyDescent="0.35"/>
    <row r="724" ht="12.75" customHeight="1" x14ac:dyDescent="0.35"/>
    <row r="725" ht="12.75" customHeight="1" x14ac:dyDescent="0.35"/>
    <row r="726" ht="12.75" customHeight="1" x14ac:dyDescent="0.35"/>
    <row r="727" ht="12.75" customHeight="1" x14ac:dyDescent="0.35"/>
    <row r="728" ht="12.75" customHeight="1" x14ac:dyDescent="0.35"/>
    <row r="729" ht="12.75" customHeight="1" x14ac:dyDescent="0.35"/>
    <row r="730" ht="12.75" customHeight="1" x14ac:dyDescent="0.35"/>
    <row r="731" ht="12.75" customHeight="1" x14ac:dyDescent="0.35"/>
    <row r="732" ht="12.75" customHeight="1" x14ac:dyDescent="0.35"/>
    <row r="733" ht="12.75" customHeight="1" x14ac:dyDescent="0.35"/>
    <row r="734" ht="12.75" customHeight="1" x14ac:dyDescent="0.35"/>
    <row r="735" ht="12.75" customHeight="1" x14ac:dyDescent="0.35"/>
    <row r="736" ht="12.75" customHeight="1" x14ac:dyDescent="0.35"/>
    <row r="737" ht="12.75" customHeight="1" x14ac:dyDescent="0.35"/>
    <row r="738" ht="12.75" customHeight="1" x14ac:dyDescent="0.35"/>
    <row r="739" ht="12.75" customHeight="1" x14ac:dyDescent="0.35"/>
    <row r="740" ht="12.75" customHeight="1" x14ac:dyDescent="0.35"/>
    <row r="741" ht="12.75" customHeight="1" x14ac:dyDescent="0.35"/>
    <row r="742" ht="12.75" customHeight="1" x14ac:dyDescent="0.35"/>
    <row r="743" ht="12.75" customHeight="1" x14ac:dyDescent="0.35"/>
    <row r="744" ht="12.75" customHeight="1" x14ac:dyDescent="0.35"/>
    <row r="745" ht="12.75" customHeight="1" x14ac:dyDescent="0.35"/>
    <row r="746" ht="12.75" customHeight="1" x14ac:dyDescent="0.35"/>
    <row r="747" ht="12.75" customHeight="1" x14ac:dyDescent="0.35"/>
    <row r="748" ht="12.75" customHeight="1" x14ac:dyDescent="0.35"/>
    <row r="749" ht="12.75" customHeight="1" x14ac:dyDescent="0.35"/>
    <row r="750" ht="12.75" customHeight="1" x14ac:dyDescent="0.35"/>
    <row r="751" ht="12.75" customHeight="1" x14ac:dyDescent="0.35"/>
    <row r="752" ht="12.75" customHeight="1" x14ac:dyDescent="0.35"/>
    <row r="753" ht="12.75" customHeight="1" x14ac:dyDescent="0.35"/>
    <row r="754" ht="12.75" customHeight="1" x14ac:dyDescent="0.35"/>
    <row r="755" ht="12.75" customHeight="1" x14ac:dyDescent="0.35"/>
    <row r="756" ht="12.75" customHeight="1" x14ac:dyDescent="0.35"/>
    <row r="757" ht="12.75" customHeight="1" x14ac:dyDescent="0.35"/>
    <row r="758" ht="12.75" customHeight="1" x14ac:dyDescent="0.35"/>
    <row r="759" ht="12.75" customHeight="1" x14ac:dyDescent="0.35"/>
    <row r="760" ht="12.75" customHeight="1" x14ac:dyDescent="0.35"/>
    <row r="761" ht="12.75" customHeight="1" x14ac:dyDescent="0.35"/>
    <row r="762" ht="12.75" customHeight="1" x14ac:dyDescent="0.35"/>
    <row r="763" ht="12.75" customHeight="1" x14ac:dyDescent="0.35"/>
    <row r="764" ht="12.75" customHeight="1" x14ac:dyDescent="0.35"/>
    <row r="765" ht="12.75" customHeight="1" x14ac:dyDescent="0.35"/>
    <row r="766" ht="12.75" customHeight="1" x14ac:dyDescent="0.35"/>
    <row r="767" ht="12.75" customHeight="1" x14ac:dyDescent="0.35"/>
    <row r="768" ht="12.75" customHeight="1" x14ac:dyDescent="0.35"/>
    <row r="769" ht="12.75" customHeight="1" x14ac:dyDescent="0.35"/>
    <row r="770" ht="12.75" customHeight="1" x14ac:dyDescent="0.35"/>
    <row r="771" ht="12.75" customHeight="1" x14ac:dyDescent="0.35"/>
    <row r="772" ht="12.75" customHeight="1" x14ac:dyDescent="0.35"/>
    <row r="773" ht="12.75" customHeight="1" x14ac:dyDescent="0.35"/>
    <row r="774" ht="12.75" customHeight="1" x14ac:dyDescent="0.35"/>
    <row r="775" ht="12.75" customHeight="1" x14ac:dyDescent="0.35"/>
    <row r="776" ht="12.75" customHeight="1" x14ac:dyDescent="0.35"/>
    <row r="777" ht="12.75" customHeight="1" x14ac:dyDescent="0.35"/>
    <row r="778" ht="12.75" customHeight="1" x14ac:dyDescent="0.35"/>
    <row r="779" ht="12.75" customHeight="1" x14ac:dyDescent="0.35"/>
    <row r="780" ht="12.75" customHeight="1" x14ac:dyDescent="0.35"/>
    <row r="781" ht="12.75" customHeight="1" x14ac:dyDescent="0.35"/>
    <row r="782" ht="12.75" customHeight="1" x14ac:dyDescent="0.35"/>
    <row r="783" ht="12.75" customHeight="1" x14ac:dyDescent="0.35"/>
    <row r="784" ht="12.75" customHeight="1" x14ac:dyDescent="0.35"/>
    <row r="785" ht="12.75" customHeight="1" x14ac:dyDescent="0.35"/>
    <row r="786" ht="12.75" customHeight="1" x14ac:dyDescent="0.35"/>
    <row r="787" ht="12.75" customHeight="1" x14ac:dyDescent="0.35"/>
    <row r="788" ht="12.75" customHeight="1" x14ac:dyDescent="0.35"/>
    <row r="789" ht="12.75" customHeight="1" x14ac:dyDescent="0.35"/>
    <row r="790" ht="12.75" customHeight="1" x14ac:dyDescent="0.35"/>
    <row r="791" ht="12.75" customHeight="1" x14ac:dyDescent="0.35"/>
    <row r="792" ht="12.75" customHeight="1" x14ac:dyDescent="0.35"/>
    <row r="793" ht="12.75" customHeight="1" x14ac:dyDescent="0.35"/>
    <row r="794" ht="12.75" customHeight="1" x14ac:dyDescent="0.35"/>
    <row r="795" ht="12.75" customHeight="1" x14ac:dyDescent="0.35"/>
    <row r="796" ht="12.75" customHeight="1" x14ac:dyDescent="0.35"/>
    <row r="797" ht="12.75" customHeight="1" x14ac:dyDescent="0.35"/>
    <row r="798" ht="12.75" customHeight="1" x14ac:dyDescent="0.35"/>
    <row r="799" ht="12.75" customHeight="1" x14ac:dyDescent="0.35"/>
    <row r="800" ht="12.75" customHeight="1" x14ac:dyDescent="0.35"/>
    <row r="801" ht="12.75" customHeight="1" x14ac:dyDescent="0.35"/>
    <row r="802" ht="12.75" customHeight="1" x14ac:dyDescent="0.35"/>
    <row r="803" ht="12.75" customHeight="1" x14ac:dyDescent="0.35"/>
    <row r="804" ht="12.75" customHeight="1" x14ac:dyDescent="0.35"/>
    <row r="805" ht="12.75" customHeight="1" x14ac:dyDescent="0.35"/>
    <row r="806" ht="12.75" customHeight="1" x14ac:dyDescent="0.35"/>
    <row r="807" ht="12.75" customHeight="1" x14ac:dyDescent="0.35"/>
    <row r="808" ht="12.75" customHeight="1" x14ac:dyDescent="0.35"/>
    <row r="809" ht="12.75" customHeight="1" x14ac:dyDescent="0.35"/>
    <row r="810" ht="12.75" customHeight="1" x14ac:dyDescent="0.35"/>
    <row r="811" ht="12.75" customHeight="1" x14ac:dyDescent="0.35"/>
    <row r="812" ht="12.75" customHeight="1" x14ac:dyDescent="0.35"/>
    <row r="813" ht="12.75" customHeight="1" x14ac:dyDescent="0.35"/>
    <row r="814" ht="12.75" customHeight="1" x14ac:dyDescent="0.35"/>
    <row r="815" ht="12.75" customHeight="1" x14ac:dyDescent="0.35"/>
    <row r="816" ht="12.75" customHeight="1" x14ac:dyDescent="0.35"/>
    <row r="817" ht="12.75" customHeight="1" x14ac:dyDescent="0.35"/>
    <row r="818" ht="12.75" customHeight="1" x14ac:dyDescent="0.35"/>
    <row r="819" ht="12.75" customHeight="1" x14ac:dyDescent="0.35"/>
    <row r="820" ht="12.75" customHeight="1" x14ac:dyDescent="0.35"/>
    <row r="821" ht="12.75" customHeight="1" x14ac:dyDescent="0.35"/>
    <row r="822" ht="12.75" customHeight="1" x14ac:dyDescent="0.35"/>
    <row r="823" ht="12.75" customHeight="1" x14ac:dyDescent="0.35"/>
    <row r="824" ht="12.75" customHeight="1" x14ac:dyDescent="0.35"/>
    <row r="825" ht="12.75" customHeight="1" x14ac:dyDescent="0.35"/>
    <row r="826" ht="12.75" customHeight="1" x14ac:dyDescent="0.35"/>
    <row r="827" ht="12.75" customHeight="1" x14ac:dyDescent="0.35"/>
    <row r="828" ht="12.75" customHeight="1" x14ac:dyDescent="0.35"/>
    <row r="829" ht="12.75" customHeight="1" x14ac:dyDescent="0.35"/>
    <row r="830" ht="12.75" customHeight="1" x14ac:dyDescent="0.35"/>
    <row r="831" ht="12.75" customHeight="1" x14ac:dyDescent="0.35"/>
    <row r="832" ht="12.75" customHeight="1" x14ac:dyDescent="0.35"/>
    <row r="833" ht="12.75" customHeight="1" x14ac:dyDescent="0.35"/>
    <row r="834" ht="12.75" customHeight="1" x14ac:dyDescent="0.35"/>
    <row r="835" ht="12.75" customHeight="1" x14ac:dyDescent="0.35"/>
    <row r="836" ht="12.75" customHeight="1" x14ac:dyDescent="0.35"/>
    <row r="837" ht="12.75" customHeight="1" x14ac:dyDescent="0.35"/>
    <row r="838" ht="12.75" customHeight="1" x14ac:dyDescent="0.35"/>
    <row r="839" ht="12.75" customHeight="1" x14ac:dyDescent="0.35"/>
    <row r="840" ht="12.75" customHeight="1" x14ac:dyDescent="0.35"/>
    <row r="841" ht="12.75" customHeight="1" x14ac:dyDescent="0.35"/>
    <row r="842" ht="12.75" customHeight="1" x14ac:dyDescent="0.35"/>
    <row r="843" ht="12.75" customHeight="1" x14ac:dyDescent="0.35"/>
    <row r="844" ht="12.75" customHeight="1" x14ac:dyDescent="0.35"/>
    <row r="845" ht="12.75" customHeight="1" x14ac:dyDescent="0.35"/>
    <row r="846" ht="12.75" customHeight="1" x14ac:dyDescent="0.35"/>
    <row r="847" ht="12.75" customHeight="1" x14ac:dyDescent="0.35"/>
    <row r="848" ht="12.75" customHeight="1" x14ac:dyDescent="0.35"/>
    <row r="849" ht="12.75" customHeight="1" x14ac:dyDescent="0.35"/>
    <row r="850" ht="12.75" customHeight="1" x14ac:dyDescent="0.35"/>
    <row r="851" ht="12.75" customHeight="1" x14ac:dyDescent="0.35"/>
    <row r="852" ht="12.75" customHeight="1" x14ac:dyDescent="0.35"/>
    <row r="853" ht="12.75" customHeight="1" x14ac:dyDescent="0.35"/>
    <row r="854" ht="12.75" customHeight="1" x14ac:dyDescent="0.35"/>
    <row r="855" ht="12.75" customHeight="1" x14ac:dyDescent="0.35"/>
    <row r="856" ht="12.75" customHeight="1" x14ac:dyDescent="0.35"/>
    <row r="857" ht="12.75" customHeight="1" x14ac:dyDescent="0.35"/>
    <row r="858" ht="12.75" customHeight="1" x14ac:dyDescent="0.35"/>
    <row r="859" ht="12.75" customHeight="1" x14ac:dyDescent="0.35"/>
    <row r="860" ht="12.75" customHeight="1" x14ac:dyDescent="0.35"/>
    <row r="861" ht="12.75" customHeight="1" x14ac:dyDescent="0.35"/>
    <row r="862" ht="12.75" customHeight="1" x14ac:dyDescent="0.35"/>
    <row r="863" ht="12.75" customHeight="1" x14ac:dyDescent="0.35"/>
    <row r="864" ht="12.75" customHeight="1" x14ac:dyDescent="0.35"/>
    <row r="865" ht="12.75" customHeight="1" x14ac:dyDescent="0.35"/>
    <row r="866" ht="12.75" customHeight="1" x14ac:dyDescent="0.35"/>
    <row r="867" ht="12.75" customHeight="1" x14ac:dyDescent="0.35"/>
    <row r="868" ht="12.75" customHeight="1" x14ac:dyDescent="0.35"/>
    <row r="869" ht="12.75" customHeight="1" x14ac:dyDescent="0.35"/>
    <row r="870" ht="12.75" customHeight="1" x14ac:dyDescent="0.35"/>
    <row r="871" ht="12.75" customHeight="1" x14ac:dyDescent="0.35"/>
    <row r="872" ht="12.75" customHeight="1" x14ac:dyDescent="0.35"/>
    <row r="873" ht="12.75" customHeight="1" x14ac:dyDescent="0.35"/>
    <row r="874" ht="12.75" customHeight="1" x14ac:dyDescent="0.35"/>
    <row r="875" ht="12.75" customHeight="1" x14ac:dyDescent="0.35"/>
    <row r="876" ht="12.75" customHeight="1" x14ac:dyDescent="0.35"/>
    <row r="877" ht="12.75" customHeight="1" x14ac:dyDescent="0.35"/>
    <row r="878" ht="12.75" customHeight="1" x14ac:dyDescent="0.35"/>
    <row r="879" ht="12.75" customHeight="1" x14ac:dyDescent="0.35"/>
    <row r="880" ht="12.75" customHeight="1" x14ac:dyDescent="0.35"/>
    <row r="881" ht="12.75" customHeight="1" x14ac:dyDescent="0.35"/>
    <row r="882" ht="12.75" customHeight="1" x14ac:dyDescent="0.35"/>
    <row r="883" ht="12.75" customHeight="1" x14ac:dyDescent="0.35"/>
    <row r="884" ht="12.75" customHeight="1" x14ac:dyDescent="0.35"/>
    <row r="885" ht="12.75" customHeight="1" x14ac:dyDescent="0.35"/>
    <row r="886" ht="12.75" customHeight="1" x14ac:dyDescent="0.35"/>
    <row r="887" ht="12.75" customHeight="1" x14ac:dyDescent="0.35"/>
    <row r="888" ht="12.75" customHeight="1" x14ac:dyDescent="0.35"/>
    <row r="889" ht="12.75" customHeight="1" x14ac:dyDescent="0.35"/>
    <row r="890" ht="12.75" customHeight="1" x14ac:dyDescent="0.35"/>
    <row r="891" ht="12.75" customHeight="1" x14ac:dyDescent="0.35"/>
    <row r="892" ht="12.75" customHeight="1" x14ac:dyDescent="0.35"/>
    <row r="893" ht="12.75" customHeight="1" x14ac:dyDescent="0.35"/>
    <row r="894" ht="12.75" customHeight="1" x14ac:dyDescent="0.35"/>
    <row r="895" ht="12.75" customHeight="1" x14ac:dyDescent="0.35"/>
    <row r="896" ht="12.75" customHeight="1" x14ac:dyDescent="0.35"/>
    <row r="897" ht="12.75" customHeight="1" x14ac:dyDescent="0.35"/>
    <row r="898" ht="12.75" customHeight="1" x14ac:dyDescent="0.35"/>
    <row r="899" ht="12.75" customHeight="1" x14ac:dyDescent="0.35"/>
    <row r="900" ht="12.75" customHeight="1" x14ac:dyDescent="0.35"/>
    <row r="901" ht="12.75" customHeight="1" x14ac:dyDescent="0.35"/>
    <row r="902" ht="12.75" customHeight="1" x14ac:dyDescent="0.35"/>
    <row r="903" ht="12.75" customHeight="1" x14ac:dyDescent="0.35"/>
    <row r="904" ht="12.75" customHeight="1" x14ac:dyDescent="0.35"/>
    <row r="905" ht="12.75" customHeight="1" x14ac:dyDescent="0.35"/>
    <row r="906" ht="12.75" customHeight="1" x14ac:dyDescent="0.35"/>
    <row r="907" ht="12.75" customHeight="1" x14ac:dyDescent="0.35"/>
    <row r="908" ht="12.75" customHeight="1" x14ac:dyDescent="0.35"/>
    <row r="909" ht="12.75" customHeight="1" x14ac:dyDescent="0.35"/>
    <row r="910" ht="12.75" customHeight="1" x14ac:dyDescent="0.35"/>
    <row r="911" ht="12.75" customHeight="1" x14ac:dyDescent="0.35"/>
    <row r="912" ht="12.75" customHeight="1" x14ac:dyDescent="0.35"/>
    <row r="913" ht="12.75" customHeight="1" x14ac:dyDescent="0.35"/>
    <row r="914" ht="12.75" customHeight="1" x14ac:dyDescent="0.35"/>
    <row r="915" ht="12.75" customHeight="1" x14ac:dyDescent="0.35"/>
    <row r="916" ht="12.75" customHeight="1" x14ac:dyDescent="0.35"/>
    <row r="917" ht="12.75" customHeight="1" x14ac:dyDescent="0.35"/>
    <row r="918" ht="12.75" customHeight="1" x14ac:dyDescent="0.35"/>
    <row r="919" ht="12.75" customHeight="1" x14ac:dyDescent="0.35"/>
    <row r="920" ht="12.75" customHeight="1" x14ac:dyDescent="0.35"/>
    <row r="921" ht="12.75" customHeight="1" x14ac:dyDescent="0.35"/>
    <row r="922" ht="12.75" customHeight="1" x14ac:dyDescent="0.35"/>
    <row r="923" ht="12.75" customHeight="1" x14ac:dyDescent="0.35"/>
    <row r="924" ht="12.75" customHeight="1" x14ac:dyDescent="0.35"/>
    <row r="925" ht="12.75" customHeight="1" x14ac:dyDescent="0.35"/>
    <row r="926" ht="12.75" customHeight="1" x14ac:dyDescent="0.35"/>
    <row r="927" ht="12.75" customHeight="1" x14ac:dyDescent="0.35"/>
    <row r="928" ht="12.75" customHeight="1" x14ac:dyDescent="0.35"/>
    <row r="929" ht="12.75" customHeight="1" x14ac:dyDescent="0.35"/>
    <row r="930" ht="12.75" customHeight="1" x14ac:dyDescent="0.35"/>
    <row r="931" ht="12.75" customHeight="1" x14ac:dyDescent="0.35"/>
    <row r="932" ht="12.75" customHeight="1" x14ac:dyDescent="0.35"/>
    <row r="933" ht="12.75" customHeight="1" x14ac:dyDescent="0.35"/>
    <row r="934" ht="12.75" customHeight="1" x14ac:dyDescent="0.35"/>
    <row r="935" ht="12.75" customHeight="1" x14ac:dyDescent="0.35"/>
    <row r="936" ht="12.75" customHeight="1" x14ac:dyDescent="0.35"/>
    <row r="937" ht="12.75" customHeight="1" x14ac:dyDescent="0.35"/>
    <row r="938" ht="12.75" customHeight="1" x14ac:dyDescent="0.35"/>
    <row r="939" ht="12.75" customHeight="1" x14ac:dyDescent="0.35"/>
    <row r="940" ht="12.75" customHeight="1" x14ac:dyDescent="0.35"/>
    <row r="941" ht="12.75" customHeight="1" x14ac:dyDescent="0.35"/>
    <row r="942" ht="12.75" customHeight="1" x14ac:dyDescent="0.35"/>
    <row r="943" ht="12.75" customHeight="1" x14ac:dyDescent="0.35"/>
    <row r="944" ht="12.75" customHeight="1" x14ac:dyDescent="0.35"/>
    <row r="945" ht="12.75" customHeight="1" x14ac:dyDescent="0.35"/>
    <row r="946" ht="12.75" customHeight="1" x14ac:dyDescent="0.35"/>
    <row r="947" ht="12.75" customHeight="1" x14ac:dyDescent="0.35"/>
    <row r="948" ht="12.75" customHeight="1" x14ac:dyDescent="0.35"/>
    <row r="949" ht="12.75" customHeight="1" x14ac:dyDescent="0.35"/>
    <row r="950" ht="12.75" customHeight="1" x14ac:dyDescent="0.35"/>
    <row r="951" ht="12.75" customHeight="1" x14ac:dyDescent="0.35"/>
    <row r="952" ht="12.75" customHeight="1" x14ac:dyDescent="0.35"/>
    <row r="953" ht="12.75" customHeight="1" x14ac:dyDescent="0.35"/>
    <row r="954" ht="12.75" customHeight="1" x14ac:dyDescent="0.35"/>
    <row r="955" ht="12.75" customHeight="1" x14ac:dyDescent="0.35"/>
    <row r="956" ht="12.75" customHeight="1" x14ac:dyDescent="0.35"/>
    <row r="957" ht="12.75" customHeight="1" x14ac:dyDescent="0.35"/>
    <row r="958" ht="12.75" customHeight="1" x14ac:dyDescent="0.35"/>
    <row r="959" ht="12.75" customHeight="1" x14ac:dyDescent="0.35"/>
    <row r="960" ht="12.75" customHeight="1" x14ac:dyDescent="0.35"/>
    <row r="961" ht="12.75" customHeight="1" x14ac:dyDescent="0.35"/>
    <row r="962" ht="12.75" customHeight="1" x14ac:dyDescent="0.35"/>
    <row r="963" ht="12.75" customHeight="1" x14ac:dyDescent="0.35"/>
    <row r="964" ht="12.75" customHeight="1" x14ac:dyDescent="0.35"/>
    <row r="965" ht="12.75" customHeight="1" x14ac:dyDescent="0.35"/>
    <row r="966" ht="12.75" customHeight="1" x14ac:dyDescent="0.35"/>
    <row r="967" ht="12.75" customHeight="1" x14ac:dyDescent="0.35"/>
    <row r="968" ht="12.75" customHeight="1" x14ac:dyDescent="0.35"/>
    <row r="969" ht="12.75" customHeight="1" x14ac:dyDescent="0.35"/>
    <row r="970" ht="12.75" customHeight="1" x14ac:dyDescent="0.35"/>
    <row r="971" ht="12.75" customHeight="1" x14ac:dyDescent="0.35"/>
    <row r="972" ht="12.75" customHeight="1" x14ac:dyDescent="0.35"/>
    <row r="973" ht="12.75" customHeight="1" x14ac:dyDescent="0.35"/>
    <row r="974" ht="12.75" customHeight="1" x14ac:dyDescent="0.35"/>
    <row r="975" ht="12.75" customHeight="1" x14ac:dyDescent="0.35"/>
    <row r="976" ht="12.75" customHeight="1" x14ac:dyDescent="0.35"/>
    <row r="977" ht="12.75" customHeight="1" x14ac:dyDescent="0.35"/>
    <row r="978" ht="12.75" customHeight="1" x14ac:dyDescent="0.35"/>
    <row r="979" ht="12.75" customHeight="1" x14ac:dyDescent="0.35"/>
    <row r="980" ht="12.75" customHeight="1" x14ac:dyDescent="0.35"/>
    <row r="981" ht="12.75" customHeight="1" x14ac:dyDescent="0.35"/>
    <row r="982" ht="12.75" customHeight="1" x14ac:dyDescent="0.35"/>
    <row r="983" ht="12.75" customHeight="1" x14ac:dyDescent="0.35"/>
    <row r="984" ht="12.75" customHeight="1" x14ac:dyDescent="0.35"/>
    <row r="985" ht="12.75" customHeight="1" x14ac:dyDescent="0.35"/>
    <row r="986" ht="12.75" customHeight="1" x14ac:dyDescent="0.35"/>
    <row r="987" ht="12.75" customHeight="1" x14ac:dyDescent="0.35"/>
    <row r="988" ht="12.75" customHeight="1" x14ac:dyDescent="0.35"/>
    <row r="989" ht="12.75" customHeight="1" x14ac:dyDescent="0.35"/>
    <row r="990" ht="12.75" customHeight="1" x14ac:dyDescent="0.35"/>
    <row r="991" ht="12.75" customHeight="1" x14ac:dyDescent="0.35"/>
    <row r="992" ht="12.75" customHeight="1" x14ac:dyDescent="0.35"/>
    <row r="993" ht="12.75" customHeight="1" x14ac:dyDescent="0.35"/>
    <row r="994" ht="12.75" customHeight="1" x14ac:dyDescent="0.35"/>
    <row r="995" ht="12.75" customHeight="1" x14ac:dyDescent="0.35"/>
    <row r="996" ht="12.75" customHeight="1" x14ac:dyDescent="0.35"/>
    <row r="997" ht="12.75" customHeight="1" x14ac:dyDescent="0.35"/>
    <row r="998" ht="12.75" customHeight="1" x14ac:dyDescent="0.35"/>
    <row r="999" ht="12.75" customHeight="1" x14ac:dyDescent="0.35"/>
    <row r="1000" ht="12.75" customHeight="1" x14ac:dyDescent="0.35"/>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1000"/>
  <sheetViews>
    <sheetView zoomScale="150" zoomScaleNormal="150" workbookViewId="0">
      <selection activeCell="B27" sqref="B27:C27"/>
    </sheetView>
  </sheetViews>
  <sheetFormatPr defaultColWidth="14.46484375" defaultRowHeight="15" customHeight="1" x14ac:dyDescent="0.35"/>
  <cols>
    <col min="1" max="1" width="3.796875" style="154" customWidth="1"/>
    <col min="2" max="2" width="19.46484375" style="154" customWidth="1"/>
    <col min="3" max="3" width="4.46484375" style="154" customWidth="1"/>
    <col min="4" max="5" width="3.796875" style="154" customWidth="1"/>
    <col min="6" max="6" width="5" style="154" customWidth="1"/>
    <col min="7" max="24" width="3.796875" style="154" customWidth="1"/>
    <col min="25" max="27" width="7.464843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'Wk5'!R5+1</f>
        <v>6</v>
      </c>
      <c r="S5" s="286"/>
      <c r="T5" s="286"/>
      <c r="U5" s="287"/>
      <c r="V5" s="285" t="str">
        <f>'Wk1'!V5</f>
        <v>Monday</v>
      </c>
      <c r="W5" s="287"/>
      <c r="X5" s="294">
        <f>D9</f>
        <v>44466</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2.75" customHeight="1" x14ac:dyDescent="0.35">
      <c r="A9" s="268" t="s">
        <v>66</v>
      </c>
      <c r="B9" s="269"/>
      <c r="C9" s="270"/>
      <c r="D9" s="304">
        <f>'Wk5'!V9+1</f>
        <v>44466</v>
      </c>
      <c r="E9" s="269"/>
      <c r="F9" s="270"/>
      <c r="G9" s="303">
        <f>D9+1</f>
        <v>44467</v>
      </c>
      <c r="H9" s="269"/>
      <c r="I9" s="270"/>
      <c r="J9" s="303">
        <f>G9+1</f>
        <v>44468</v>
      </c>
      <c r="K9" s="269"/>
      <c r="L9" s="270"/>
      <c r="M9" s="303">
        <f>J9+1</f>
        <v>44469</v>
      </c>
      <c r="N9" s="269"/>
      <c r="O9" s="270"/>
      <c r="P9" s="303">
        <f>M9+1</f>
        <v>44470</v>
      </c>
      <c r="Q9" s="269"/>
      <c r="R9" s="270"/>
      <c r="S9" s="303">
        <f>P9+1</f>
        <v>44471</v>
      </c>
      <c r="T9" s="269"/>
      <c r="U9" s="270"/>
      <c r="V9" s="303">
        <f>S9+1</f>
        <v>44472</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'Wk5'!AA11</f>
        <v>0</v>
      </c>
      <c r="AA11" s="27">
        <f t="shared" ref="AA11:AA17" si="1">SUM(Y11:Z11)</f>
        <v>0</v>
      </c>
    </row>
    <row r="12" spans="1:27" ht="13.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'Wk5'!AA12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'Wk5'!AA13</f>
        <v>0</v>
      </c>
      <c r="AA13" s="27">
        <f t="shared" si="1"/>
        <v>0</v>
      </c>
    </row>
    <row r="14" spans="1:27" ht="12.7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'Wk5'!AA14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'Wk5'!AA15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'Wk5'!AA16</f>
        <v>0</v>
      </c>
      <c r="AA16" s="27">
        <f t="shared" si="1"/>
        <v>0</v>
      </c>
    </row>
    <row r="17" spans="1:27" ht="14.2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'Wk5'!AA19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'Wk5'!AA20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'Wk5'!AA21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'Wk5'!AA22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'Wk5'!AA23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'Wk5'!AA24</f>
        <v>0</v>
      </c>
      <c r="AA24" s="141">
        <f t="shared" si="4"/>
        <v>0</v>
      </c>
    </row>
    <row r="25" spans="1:27" ht="13.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'Wk5'!AA25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'Wk5'!AA26</f>
        <v>0</v>
      </c>
      <c r="AA26" s="141">
        <f t="shared" si="4"/>
        <v>0</v>
      </c>
    </row>
    <row r="27" spans="1:27" ht="14.2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75"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4.2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'Wk5'!AA29</f>
        <v>0</v>
      </c>
      <c r="AA29" s="141">
        <f>SUM(Y29:Z29)</f>
        <v>0</v>
      </c>
    </row>
    <row r="30" spans="1:27" ht="9.75"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4.2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2.7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row>
    <row r="40" spans="1:27" ht="12.75" customHeight="1" x14ac:dyDescent="0.35"/>
    <row r="41" spans="1:27" ht="12.75" customHeight="1" x14ac:dyDescent="0.35"/>
    <row r="42" spans="1:27" ht="12.75" customHeight="1" x14ac:dyDescent="0.35"/>
    <row r="43" spans="1:27" ht="12.75" customHeight="1" x14ac:dyDescent="0.35"/>
    <row r="44" spans="1:27" ht="12.75" customHeight="1" x14ac:dyDescent="0.35"/>
    <row r="45" spans="1:27" ht="12.75" customHeight="1" x14ac:dyDescent="0.35"/>
    <row r="46" spans="1:27" ht="12.75" customHeight="1" x14ac:dyDescent="0.35"/>
    <row r="47" spans="1:27" ht="12.75" customHeight="1" x14ac:dyDescent="0.35"/>
    <row r="48" spans="1:27"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ht="12.75" customHeight="1" x14ac:dyDescent="0.35"/>
    <row r="66" ht="12.75" customHeight="1" x14ac:dyDescent="0.35"/>
    <row r="67" ht="12.75" customHeight="1" x14ac:dyDescent="0.35"/>
    <row r="68" ht="12.75" customHeight="1" x14ac:dyDescent="0.35"/>
    <row r="69" ht="12.75" customHeight="1" x14ac:dyDescent="0.35"/>
    <row r="70" ht="12.75" customHeight="1" x14ac:dyDescent="0.35"/>
    <row r="71" ht="12.75" customHeight="1" x14ac:dyDescent="0.35"/>
    <row r="72" ht="12.75" customHeight="1" x14ac:dyDescent="0.35"/>
    <row r="73" ht="12.75" customHeight="1" x14ac:dyDescent="0.35"/>
    <row r="74" ht="12.75" customHeight="1" x14ac:dyDescent="0.35"/>
    <row r="75" ht="12.75" customHeight="1" x14ac:dyDescent="0.35"/>
    <row r="76" ht="12.75" customHeight="1" x14ac:dyDescent="0.35"/>
    <row r="77" ht="12.75" customHeight="1" x14ac:dyDescent="0.35"/>
    <row r="78" ht="12.75" customHeight="1" x14ac:dyDescent="0.35"/>
    <row r="79" ht="12.75" customHeight="1" x14ac:dyDescent="0.35"/>
    <row r="80" ht="12.75" customHeight="1" x14ac:dyDescent="0.35"/>
    <row r="81" ht="12.75" customHeight="1" x14ac:dyDescent="0.35"/>
    <row r="82" ht="12.75" customHeight="1" x14ac:dyDescent="0.35"/>
    <row r="83" ht="12.75" customHeight="1" x14ac:dyDescent="0.35"/>
    <row r="84" ht="12.75" customHeight="1" x14ac:dyDescent="0.35"/>
    <row r="85" ht="12.75" customHeight="1" x14ac:dyDescent="0.35"/>
    <row r="86" ht="12.75" customHeight="1" x14ac:dyDescent="0.35"/>
    <row r="87" ht="12.75" customHeight="1" x14ac:dyDescent="0.35"/>
    <row r="88" ht="12.75" customHeight="1" x14ac:dyDescent="0.35"/>
    <row r="89" ht="12.75" customHeight="1" x14ac:dyDescent="0.35"/>
    <row r="90" ht="12.75" customHeight="1" x14ac:dyDescent="0.35"/>
    <row r="91" ht="12.75" customHeight="1" x14ac:dyDescent="0.35"/>
    <row r="92" ht="12.75" customHeight="1" x14ac:dyDescent="0.35"/>
    <row r="93" ht="12.75" customHeight="1" x14ac:dyDescent="0.35"/>
    <row r="94" ht="12.75" customHeight="1" x14ac:dyDescent="0.35"/>
    <row r="95" ht="12.75" customHeight="1" x14ac:dyDescent="0.35"/>
    <row r="96"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ht="12.75" customHeight="1" x14ac:dyDescent="0.35"/>
    <row r="130" ht="12.75" customHeight="1" x14ac:dyDescent="0.35"/>
    <row r="131" ht="12.75" customHeight="1" x14ac:dyDescent="0.35"/>
    <row r="132" ht="12.75" customHeight="1" x14ac:dyDescent="0.35"/>
    <row r="133" ht="12.75" customHeight="1" x14ac:dyDescent="0.35"/>
    <row r="134" ht="12.75" customHeight="1" x14ac:dyDescent="0.35"/>
    <row r="135" ht="12.75" customHeight="1" x14ac:dyDescent="0.35"/>
    <row r="136" ht="12.75" customHeight="1" x14ac:dyDescent="0.35"/>
    <row r="137" ht="12.75" customHeight="1" x14ac:dyDescent="0.35"/>
    <row r="138" ht="12.75" customHeight="1" x14ac:dyDescent="0.35"/>
    <row r="139" ht="12.75" customHeight="1" x14ac:dyDescent="0.35"/>
    <row r="140" ht="12.75" customHeight="1" x14ac:dyDescent="0.35"/>
    <row r="141" ht="12.75" customHeight="1" x14ac:dyDescent="0.35"/>
    <row r="142" ht="12.75" customHeight="1" x14ac:dyDescent="0.35"/>
    <row r="143" ht="12.75" customHeight="1" x14ac:dyDescent="0.35"/>
    <row r="14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ht="12.75" customHeight="1" x14ac:dyDescent="0.35"/>
    <row r="178" ht="12.75" customHeight="1" x14ac:dyDescent="0.35"/>
    <row r="179" ht="12.75" customHeight="1" x14ac:dyDescent="0.35"/>
    <row r="180" ht="12.75" customHeight="1" x14ac:dyDescent="0.35"/>
    <row r="181" ht="12.75" customHeight="1" x14ac:dyDescent="0.35"/>
    <row r="182" ht="12.75" customHeight="1" x14ac:dyDescent="0.35"/>
    <row r="183" ht="12.75" customHeight="1" x14ac:dyDescent="0.35"/>
    <row r="184" ht="12.75" customHeight="1" x14ac:dyDescent="0.35"/>
    <row r="185" ht="12.75" customHeight="1" x14ac:dyDescent="0.35"/>
    <row r="186" ht="12.75" customHeight="1" x14ac:dyDescent="0.35"/>
    <row r="187" ht="12.75" customHeight="1" x14ac:dyDescent="0.35"/>
    <row r="188" ht="12.75" customHeight="1" x14ac:dyDescent="0.35"/>
    <row r="189" ht="12.75" customHeight="1" x14ac:dyDescent="0.35"/>
    <row r="190" ht="12.75" customHeight="1" x14ac:dyDescent="0.35"/>
    <row r="191" ht="12.75" customHeight="1" x14ac:dyDescent="0.35"/>
    <row r="192"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ht="12.75" customHeight="1" x14ac:dyDescent="0.35"/>
    <row r="210" ht="12.75" customHeight="1" x14ac:dyDescent="0.35"/>
    <row r="211" ht="12.75" customHeight="1" x14ac:dyDescent="0.35"/>
    <row r="212" ht="12.75" customHeight="1" x14ac:dyDescent="0.35"/>
    <row r="213" ht="12.75" customHeight="1" x14ac:dyDescent="0.35"/>
    <row r="214" ht="12.75" customHeight="1" x14ac:dyDescent="0.35"/>
    <row r="215" ht="12.75" customHeight="1" x14ac:dyDescent="0.35"/>
    <row r="216" ht="12.75" customHeight="1" x14ac:dyDescent="0.35"/>
    <row r="217" ht="12.75" customHeight="1" x14ac:dyDescent="0.35"/>
    <row r="218" ht="12.75" customHeight="1" x14ac:dyDescent="0.35"/>
    <row r="219" ht="12.75" customHeight="1" x14ac:dyDescent="0.35"/>
    <row r="220" ht="12.75" customHeight="1" x14ac:dyDescent="0.35"/>
    <row r="221" ht="12.75" customHeight="1" x14ac:dyDescent="0.35"/>
    <row r="222" ht="12.75" customHeight="1" x14ac:dyDescent="0.35"/>
    <row r="223" ht="12.75" customHeight="1" x14ac:dyDescent="0.35"/>
    <row r="224" ht="12.75" customHeight="1" x14ac:dyDescent="0.35"/>
    <row r="225" ht="12.75" customHeight="1" x14ac:dyDescent="0.35"/>
    <row r="226" ht="12.75" customHeight="1" x14ac:dyDescent="0.35"/>
    <row r="227" ht="12.75" customHeight="1" x14ac:dyDescent="0.35"/>
    <row r="228" ht="12.75" customHeight="1" x14ac:dyDescent="0.35"/>
    <row r="229" ht="12.75" customHeight="1" x14ac:dyDescent="0.35"/>
    <row r="230" ht="12.75" customHeight="1" x14ac:dyDescent="0.35"/>
    <row r="231" ht="12.75" customHeight="1" x14ac:dyDescent="0.35"/>
    <row r="232" ht="12.75" customHeight="1" x14ac:dyDescent="0.35"/>
    <row r="233" ht="12.75" customHeight="1" x14ac:dyDescent="0.35"/>
    <row r="234" ht="12.75" customHeight="1" x14ac:dyDescent="0.35"/>
    <row r="235" ht="12.75" customHeight="1" x14ac:dyDescent="0.35"/>
    <row r="236" ht="12.75" customHeight="1" x14ac:dyDescent="0.35"/>
    <row r="237" ht="12.75" customHeight="1" x14ac:dyDescent="0.35"/>
    <row r="238" ht="12.75" customHeight="1" x14ac:dyDescent="0.35"/>
    <row r="239" ht="12.75" customHeight="1" x14ac:dyDescent="0.35"/>
    <row r="240" ht="12.75" customHeight="1" x14ac:dyDescent="0.35"/>
    <row r="241" ht="12.75" customHeight="1" x14ac:dyDescent="0.35"/>
    <row r="242" ht="12.75" customHeight="1" x14ac:dyDescent="0.35"/>
    <row r="243" ht="12.75" customHeight="1" x14ac:dyDescent="0.35"/>
    <row r="244" ht="12.75" customHeight="1" x14ac:dyDescent="0.35"/>
    <row r="245" ht="12.75" customHeight="1" x14ac:dyDescent="0.35"/>
    <row r="246" ht="12.75" customHeight="1" x14ac:dyDescent="0.35"/>
    <row r="247" ht="12.75" customHeight="1" x14ac:dyDescent="0.35"/>
    <row r="248" ht="12.75" customHeight="1" x14ac:dyDescent="0.35"/>
    <row r="249" ht="12.75" customHeight="1" x14ac:dyDescent="0.35"/>
    <row r="250" ht="12.75" customHeight="1" x14ac:dyDescent="0.35"/>
    <row r="251" ht="12.75" customHeight="1" x14ac:dyDescent="0.35"/>
    <row r="252" ht="12.75" customHeight="1" x14ac:dyDescent="0.35"/>
    <row r="253" ht="12.75" customHeight="1" x14ac:dyDescent="0.35"/>
    <row r="254" ht="12.75" customHeight="1" x14ac:dyDescent="0.35"/>
    <row r="255" ht="12.75" customHeight="1" x14ac:dyDescent="0.35"/>
    <row r="256" ht="12.75" customHeight="1" x14ac:dyDescent="0.35"/>
    <row r="257" ht="12.75" customHeight="1" x14ac:dyDescent="0.35"/>
    <row r="258" ht="12.75" customHeight="1" x14ac:dyDescent="0.35"/>
    <row r="259" ht="12.75" customHeight="1" x14ac:dyDescent="0.35"/>
    <row r="260" ht="12.75" customHeight="1" x14ac:dyDescent="0.35"/>
    <row r="261" ht="12.75" customHeight="1" x14ac:dyDescent="0.35"/>
    <row r="262" ht="12.75" customHeight="1" x14ac:dyDescent="0.35"/>
    <row r="263" ht="12.75" customHeight="1" x14ac:dyDescent="0.35"/>
    <row r="264" ht="12.75" customHeight="1" x14ac:dyDescent="0.35"/>
    <row r="265" ht="12.75" customHeight="1" x14ac:dyDescent="0.35"/>
    <row r="266" ht="12.75" customHeight="1" x14ac:dyDescent="0.35"/>
    <row r="267" ht="12.75" customHeight="1" x14ac:dyDescent="0.35"/>
    <row r="268" ht="12.75" customHeight="1" x14ac:dyDescent="0.35"/>
    <row r="269" ht="12.75" customHeight="1" x14ac:dyDescent="0.35"/>
    <row r="270" ht="12.75" customHeight="1" x14ac:dyDescent="0.35"/>
    <row r="271" ht="12.75" customHeight="1" x14ac:dyDescent="0.35"/>
    <row r="272" ht="12.75" customHeight="1" x14ac:dyDescent="0.35"/>
    <row r="273" ht="12.75" customHeight="1" x14ac:dyDescent="0.35"/>
    <row r="274" ht="12.75" customHeight="1" x14ac:dyDescent="0.35"/>
    <row r="275" ht="12.75" customHeight="1" x14ac:dyDescent="0.35"/>
    <row r="276" ht="12.75" customHeight="1" x14ac:dyDescent="0.35"/>
    <row r="277" ht="12.75" customHeight="1" x14ac:dyDescent="0.35"/>
    <row r="278" ht="12.75" customHeight="1" x14ac:dyDescent="0.35"/>
    <row r="279" ht="12.75" customHeight="1" x14ac:dyDescent="0.35"/>
    <row r="280" ht="12.75" customHeight="1" x14ac:dyDescent="0.35"/>
    <row r="281" ht="12.75" customHeight="1" x14ac:dyDescent="0.35"/>
    <row r="282" ht="12.75" customHeight="1" x14ac:dyDescent="0.35"/>
    <row r="283" ht="12.75" customHeight="1" x14ac:dyDescent="0.35"/>
    <row r="284" ht="12.75" customHeight="1" x14ac:dyDescent="0.35"/>
    <row r="285" ht="12.75" customHeight="1" x14ac:dyDescent="0.35"/>
    <row r="286" ht="12.75" customHeight="1" x14ac:dyDescent="0.35"/>
    <row r="287" ht="12.75" customHeight="1" x14ac:dyDescent="0.35"/>
    <row r="288" ht="12.75" customHeight="1" x14ac:dyDescent="0.35"/>
    <row r="289" ht="12.75" customHeight="1" x14ac:dyDescent="0.35"/>
    <row r="290" ht="12.75" customHeight="1" x14ac:dyDescent="0.35"/>
    <row r="291" ht="12.75" customHeight="1" x14ac:dyDescent="0.35"/>
    <row r="292" ht="12.75" customHeight="1" x14ac:dyDescent="0.35"/>
    <row r="293" ht="12.75" customHeight="1" x14ac:dyDescent="0.35"/>
    <row r="294" ht="12.75" customHeight="1" x14ac:dyDescent="0.35"/>
    <row r="295" ht="12.75" customHeight="1" x14ac:dyDescent="0.35"/>
    <row r="296" ht="12.75" customHeight="1" x14ac:dyDescent="0.35"/>
    <row r="297" ht="12.75" customHeight="1" x14ac:dyDescent="0.35"/>
    <row r="298" ht="12.75" customHeight="1" x14ac:dyDescent="0.35"/>
    <row r="299" ht="12.75" customHeight="1" x14ac:dyDescent="0.35"/>
    <row r="300" ht="12.75" customHeight="1" x14ac:dyDescent="0.35"/>
    <row r="301" ht="12.75" customHeight="1" x14ac:dyDescent="0.35"/>
    <row r="302" ht="12.75" customHeight="1" x14ac:dyDescent="0.35"/>
    <row r="303" ht="12.75" customHeight="1" x14ac:dyDescent="0.35"/>
    <row r="304" ht="12.75" customHeight="1" x14ac:dyDescent="0.35"/>
    <row r="305" ht="12.75" customHeight="1" x14ac:dyDescent="0.35"/>
    <row r="306" ht="12.75" customHeight="1" x14ac:dyDescent="0.35"/>
    <row r="307" ht="12.75" customHeight="1" x14ac:dyDescent="0.35"/>
    <row r="308" ht="12.75" customHeight="1" x14ac:dyDescent="0.35"/>
    <row r="309" ht="12.75" customHeight="1" x14ac:dyDescent="0.35"/>
    <row r="310" ht="12.75" customHeight="1" x14ac:dyDescent="0.35"/>
    <row r="311" ht="12.75" customHeight="1" x14ac:dyDescent="0.35"/>
    <row r="312" ht="12.75" customHeight="1" x14ac:dyDescent="0.35"/>
    <row r="313" ht="12.75" customHeight="1" x14ac:dyDescent="0.35"/>
    <row r="314" ht="12.75" customHeight="1" x14ac:dyDescent="0.35"/>
    <row r="315" ht="12.75" customHeight="1" x14ac:dyDescent="0.35"/>
    <row r="316" ht="12.75" customHeight="1" x14ac:dyDescent="0.35"/>
    <row r="317" ht="12.75" customHeight="1" x14ac:dyDescent="0.35"/>
    <row r="318" ht="12.75" customHeight="1" x14ac:dyDescent="0.35"/>
    <row r="319" ht="12.75" customHeight="1" x14ac:dyDescent="0.35"/>
    <row r="320" ht="12.75" customHeight="1" x14ac:dyDescent="0.35"/>
    <row r="321" ht="12.75" customHeight="1" x14ac:dyDescent="0.35"/>
    <row r="322" ht="12.75" customHeight="1" x14ac:dyDescent="0.35"/>
    <row r="323" ht="12.75" customHeight="1" x14ac:dyDescent="0.35"/>
    <row r="324" ht="12.75" customHeight="1" x14ac:dyDescent="0.35"/>
    <row r="325" ht="12.75" customHeight="1" x14ac:dyDescent="0.35"/>
    <row r="326" ht="12.75" customHeight="1" x14ac:dyDescent="0.35"/>
    <row r="327" ht="12.75" customHeight="1" x14ac:dyDescent="0.35"/>
    <row r="328" ht="12.75" customHeight="1" x14ac:dyDescent="0.35"/>
    <row r="329" ht="12.75" customHeight="1" x14ac:dyDescent="0.35"/>
    <row r="330" ht="12.75" customHeight="1" x14ac:dyDescent="0.35"/>
    <row r="331" ht="12.75" customHeight="1" x14ac:dyDescent="0.35"/>
    <row r="332" ht="12.75" customHeight="1" x14ac:dyDescent="0.35"/>
    <row r="333" ht="12.75" customHeight="1" x14ac:dyDescent="0.35"/>
    <row r="334" ht="12.75" customHeight="1" x14ac:dyDescent="0.35"/>
    <row r="335" ht="12.75" customHeight="1" x14ac:dyDescent="0.35"/>
    <row r="336" ht="12.75" customHeight="1" x14ac:dyDescent="0.35"/>
    <row r="337" ht="12.75" customHeight="1" x14ac:dyDescent="0.35"/>
    <row r="338" ht="12.75" customHeight="1" x14ac:dyDescent="0.35"/>
    <row r="339" ht="12.75" customHeight="1" x14ac:dyDescent="0.35"/>
    <row r="340" ht="12.75" customHeight="1" x14ac:dyDescent="0.35"/>
    <row r="341" ht="12.75" customHeight="1" x14ac:dyDescent="0.35"/>
    <row r="342" ht="12.75" customHeight="1" x14ac:dyDescent="0.35"/>
    <row r="343" ht="12.75" customHeight="1" x14ac:dyDescent="0.35"/>
    <row r="344" ht="12.75" customHeight="1" x14ac:dyDescent="0.35"/>
    <row r="345" ht="12.75" customHeight="1" x14ac:dyDescent="0.35"/>
    <row r="346" ht="12.75" customHeight="1" x14ac:dyDescent="0.35"/>
    <row r="347" ht="12.75" customHeight="1" x14ac:dyDescent="0.35"/>
    <row r="348" ht="12.75" customHeight="1" x14ac:dyDescent="0.35"/>
    <row r="349" ht="12.75" customHeight="1" x14ac:dyDescent="0.35"/>
    <row r="350" ht="12.75" customHeight="1" x14ac:dyDescent="0.35"/>
    <row r="351" ht="12.75" customHeight="1" x14ac:dyDescent="0.35"/>
    <row r="352"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ht="12.75" customHeight="1" x14ac:dyDescent="0.35"/>
    <row r="386" ht="12.75" customHeight="1" x14ac:dyDescent="0.35"/>
    <row r="387" ht="12.75" customHeight="1" x14ac:dyDescent="0.35"/>
    <row r="388" ht="12.75" customHeight="1" x14ac:dyDescent="0.35"/>
    <row r="389" ht="12.75" customHeight="1" x14ac:dyDescent="0.35"/>
    <row r="390" ht="12.75" customHeight="1" x14ac:dyDescent="0.35"/>
    <row r="391" ht="12.75" customHeight="1" x14ac:dyDescent="0.35"/>
    <row r="392" ht="12.75" customHeight="1" x14ac:dyDescent="0.35"/>
    <row r="393" ht="12.75" customHeight="1" x14ac:dyDescent="0.35"/>
    <row r="394" ht="12.75" customHeight="1" x14ac:dyDescent="0.35"/>
    <row r="395" ht="12.75" customHeight="1" x14ac:dyDescent="0.35"/>
    <row r="396" ht="12.75" customHeight="1" x14ac:dyDescent="0.35"/>
    <row r="397" ht="12.75" customHeight="1" x14ac:dyDescent="0.35"/>
    <row r="398" ht="12.75" customHeight="1" x14ac:dyDescent="0.35"/>
    <row r="399" ht="12.75" customHeight="1" x14ac:dyDescent="0.35"/>
    <row r="400"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row r="541" ht="12.75" customHeight="1" x14ac:dyDescent="0.35"/>
    <row r="542" ht="12.75" customHeight="1" x14ac:dyDescent="0.35"/>
    <row r="543" ht="12.75" customHeight="1" x14ac:dyDescent="0.35"/>
    <row r="544" ht="12.75" customHeight="1" x14ac:dyDescent="0.35"/>
    <row r="545" ht="12.75" customHeight="1" x14ac:dyDescent="0.35"/>
    <row r="546" ht="12.75" customHeight="1" x14ac:dyDescent="0.35"/>
    <row r="547" ht="12.75" customHeight="1" x14ac:dyDescent="0.35"/>
    <row r="548" ht="12.75" customHeight="1" x14ac:dyDescent="0.35"/>
    <row r="549" ht="12.75" customHeight="1" x14ac:dyDescent="0.35"/>
    <row r="550" ht="12.75" customHeight="1" x14ac:dyDescent="0.35"/>
    <row r="551" ht="12.75" customHeight="1" x14ac:dyDescent="0.35"/>
    <row r="552" ht="12.75" customHeight="1" x14ac:dyDescent="0.35"/>
    <row r="553" ht="12.75" customHeight="1" x14ac:dyDescent="0.35"/>
    <row r="554" ht="12.75" customHeight="1" x14ac:dyDescent="0.35"/>
    <row r="555" ht="12.75" customHeight="1" x14ac:dyDescent="0.35"/>
    <row r="556" ht="12.75" customHeight="1" x14ac:dyDescent="0.35"/>
    <row r="557" ht="12.75" customHeight="1" x14ac:dyDescent="0.35"/>
    <row r="558" ht="12.75" customHeight="1" x14ac:dyDescent="0.35"/>
    <row r="559" ht="12.75" customHeight="1" x14ac:dyDescent="0.35"/>
    <row r="560" ht="12.75" customHeight="1" x14ac:dyDescent="0.35"/>
    <row r="561" ht="12.75" customHeight="1" x14ac:dyDescent="0.35"/>
    <row r="562" ht="12.75" customHeight="1" x14ac:dyDescent="0.35"/>
    <row r="563" ht="12.75" customHeight="1" x14ac:dyDescent="0.35"/>
    <row r="564" ht="12.75" customHeight="1" x14ac:dyDescent="0.35"/>
    <row r="565" ht="12.75" customHeight="1" x14ac:dyDescent="0.35"/>
    <row r="566" ht="12.75" customHeight="1" x14ac:dyDescent="0.35"/>
    <row r="567" ht="12.75" customHeight="1" x14ac:dyDescent="0.35"/>
    <row r="568" ht="12.75" customHeight="1" x14ac:dyDescent="0.35"/>
    <row r="569" ht="12.75" customHeight="1" x14ac:dyDescent="0.35"/>
    <row r="570" ht="12.75" customHeight="1" x14ac:dyDescent="0.35"/>
    <row r="571" ht="12.75" customHeight="1" x14ac:dyDescent="0.35"/>
    <row r="572" ht="12.75" customHeight="1" x14ac:dyDescent="0.35"/>
    <row r="573" ht="12.75" customHeight="1" x14ac:dyDescent="0.35"/>
    <row r="574" ht="12.75" customHeight="1" x14ac:dyDescent="0.35"/>
    <row r="575" ht="12.75" customHeight="1" x14ac:dyDescent="0.35"/>
    <row r="576" ht="12.75" customHeight="1" x14ac:dyDescent="0.35"/>
    <row r="577" ht="12.75" customHeight="1" x14ac:dyDescent="0.35"/>
    <row r="578" ht="12.75" customHeight="1" x14ac:dyDescent="0.35"/>
    <row r="579" ht="12.75" customHeight="1" x14ac:dyDescent="0.35"/>
    <row r="580" ht="12.75" customHeight="1" x14ac:dyDescent="0.35"/>
    <row r="581" ht="12.75" customHeight="1" x14ac:dyDescent="0.35"/>
    <row r="582" ht="12.75" customHeight="1" x14ac:dyDescent="0.35"/>
    <row r="583" ht="12.75" customHeight="1" x14ac:dyDescent="0.35"/>
    <row r="584" ht="12.75" customHeight="1" x14ac:dyDescent="0.35"/>
    <row r="585" ht="12.75" customHeight="1" x14ac:dyDescent="0.35"/>
    <row r="586" ht="12.75" customHeight="1" x14ac:dyDescent="0.35"/>
    <row r="587" ht="12.75" customHeight="1" x14ac:dyDescent="0.35"/>
    <row r="588" ht="12.75" customHeight="1" x14ac:dyDescent="0.35"/>
    <row r="589" ht="12.75" customHeight="1" x14ac:dyDescent="0.35"/>
    <row r="590" ht="12.75" customHeight="1" x14ac:dyDescent="0.35"/>
    <row r="591" ht="12.75" customHeight="1" x14ac:dyDescent="0.35"/>
    <row r="592" ht="12.75" customHeight="1" x14ac:dyDescent="0.35"/>
    <row r="593" ht="12.75" customHeight="1" x14ac:dyDescent="0.35"/>
    <row r="594" ht="12.75" customHeight="1" x14ac:dyDescent="0.35"/>
    <row r="595" ht="12.75" customHeight="1" x14ac:dyDescent="0.35"/>
    <row r="596" ht="12.75" customHeight="1" x14ac:dyDescent="0.35"/>
    <row r="597" ht="12.75" customHeight="1" x14ac:dyDescent="0.35"/>
    <row r="598" ht="12.75" customHeight="1" x14ac:dyDescent="0.35"/>
    <row r="599" ht="12.75" customHeight="1" x14ac:dyDescent="0.35"/>
    <row r="600" ht="12.75" customHeight="1" x14ac:dyDescent="0.35"/>
    <row r="601" ht="12.75" customHeight="1" x14ac:dyDescent="0.35"/>
    <row r="602" ht="12.75" customHeight="1" x14ac:dyDescent="0.35"/>
    <row r="603" ht="12.75" customHeight="1" x14ac:dyDescent="0.35"/>
    <row r="604" ht="12.75" customHeight="1" x14ac:dyDescent="0.35"/>
    <row r="605" ht="12.75" customHeight="1" x14ac:dyDescent="0.35"/>
    <row r="606" ht="12.75" customHeight="1" x14ac:dyDescent="0.35"/>
    <row r="607" ht="12.75" customHeight="1" x14ac:dyDescent="0.35"/>
    <row r="608" ht="12.75" customHeight="1" x14ac:dyDescent="0.35"/>
    <row r="609" ht="12.75" customHeight="1" x14ac:dyDescent="0.35"/>
    <row r="610" ht="12.75" customHeight="1" x14ac:dyDescent="0.35"/>
    <row r="611" ht="12.75" customHeight="1" x14ac:dyDescent="0.35"/>
    <row r="612" ht="12.75" customHeight="1" x14ac:dyDescent="0.35"/>
    <row r="613" ht="12.75" customHeight="1" x14ac:dyDescent="0.35"/>
    <row r="614" ht="12.75" customHeight="1" x14ac:dyDescent="0.35"/>
    <row r="615" ht="12.75" customHeight="1" x14ac:dyDescent="0.35"/>
    <row r="616" ht="12.75" customHeight="1" x14ac:dyDescent="0.35"/>
    <row r="617" ht="12.75" customHeight="1" x14ac:dyDescent="0.35"/>
    <row r="618" ht="12.75" customHeight="1" x14ac:dyDescent="0.35"/>
    <row r="619" ht="12.75" customHeight="1" x14ac:dyDescent="0.35"/>
    <row r="620" ht="12.75" customHeight="1" x14ac:dyDescent="0.35"/>
    <row r="621" ht="12.75" customHeight="1" x14ac:dyDescent="0.35"/>
    <row r="622" ht="12.75" customHeight="1" x14ac:dyDescent="0.35"/>
    <row r="623" ht="12.75" customHeight="1" x14ac:dyDescent="0.35"/>
    <row r="624" ht="12.75" customHeight="1" x14ac:dyDescent="0.35"/>
    <row r="625" ht="12.75" customHeight="1" x14ac:dyDescent="0.35"/>
    <row r="626" ht="12.75" customHeight="1" x14ac:dyDescent="0.35"/>
    <row r="627" ht="12.75" customHeight="1" x14ac:dyDescent="0.35"/>
    <row r="628" ht="12.75" customHeight="1" x14ac:dyDescent="0.35"/>
    <row r="629" ht="12.75" customHeight="1" x14ac:dyDescent="0.35"/>
    <row r="630" ht="12.75" customHeight="1" x14ac:dyDescent="0.35"/>
    <row r="631" ht="12.75" customHeight="1" x14ac:dyDescent="0.35"/>
    <row r="632" ht="12.75" customHeight="1" x14ac:dyDescent="0.35"/>
    <row r="633" ht="12.75" customHeight="1" x14ac:dyDescent="0.35"/>
    <row r="634" ht="12.75" customHeight="1" x14ac:dyDescent="0.35"/>
    <row r="635" ht="12.75" customHeight="1" x14ac:dyDescent="0.35"/>
    <row r="636" ht="12.75" customHeight="1" x14ac:dyDescent="0.35"/>
    <row r="637" ht="12.75" customHeight="1" x14ac:dyDescent="0.35"/>
    <row r="638" ht="12.75" customHeight="1" x14ac:dyDescent="0.35"/>
    <row r="639" ht="12.75" customHeight="1" x14ac:dyDescent="0.35"/>
    <row r="640" ht="12.75" customHeight="1" x14ac:dyDescent="0.35"/>
    <row r="641" ht="12.75" customHeight="1" x14ac:dyDescent="0.35"/>
    <row r="642" ht="12.75" customHeight="1" x14ac:dyDescent="0.35"/>
    <row r="643" ht="12.75" customHeight="1" x14ac:dyDescent="0.35"/>
    <row r="644" ht="12.75" customHeight="1" x14ac:dyDescent="0.35"/>
    <row r="645" ht="12.75" customHeight="1" x14ac:dyDescent="0.35"/>
    <row r="646" ht="12.75" customHeight="1" x14ac:dyDescent="0.35"/>
    <row r="647" ht="12.75" customHeight="1" x14ac:dyDescent="0.35"/>
    <row r="648" ht="12.75" customHeight="1" x14ac:dyDescent="0.35"/>
    <row r="649" ht="12.75" customHeight="1" x14ac:dyDescent="0.35"/>
    <row r="650" ht="12.75" customHeight="1" x14ac:dyDescent="0.35"/>
    <row r="651" ht="12.75" customHeight="1" x14ac:dyDescent="0.35"/>
    <row r="652" ht="12.75" customHeight="1" x14ac:dyDescent="0.35"/>
    <row r="653" ht="12.75" customHeight="1" x14ac:dyDescent="0.35"/>
    <row r="654" ht="12.75" customHeight="1" x14ac:dyDescent="0.35"/>
    <row r="655" ht="12.75" customHeight="1" x14ac:dyDescent="0.35"/>
    <row r="656" ht="12.75" customHeight="1" x14ac:dyDescent="0.35"/>
    <row r="657" ht="12.75" customHeight="1" x14ac:dyDescent="0.35"/>
    <row r="658" ht="12.75" customHeight="1" x14ac:dyDescent="0.35"/>
    <row r="659" ht="12.75" customHeight="1" x14ac:dyDescent="0.35"/>
    <row r="660" ht="12.75" customHeight="1" x14ac:dyDescent="0.35"/>
    <row r="661" ht="12.75" customHeight="1" x14ac:dyDescent="0.35"/>
    <row r="662" ht="12.75" customHeight="1" x14ac:dyDescent="0.35"/>
    <row r="663" ht="12.75" customHeight="1" x14ac:dyDescent="0.35"/>
    <row r="664" ht="12.75" customHeight="1" x14ac:dyDescent="0.35"/>
    <row r="665" ht="12.75" customHeight="1" x14ac:dyDescent="0.35"/>
    <row r="666" ht="12.75" customHeight="1" x14ac:dyDescent="0.35"/>
    <row r="667" ht="12.75" customHeight="1" x14ac:dyDescent="0.35"/>
    <row r="668" ht="12.75" customHeight="1" x14ac:dyDescent="0.35"/>
    <row r="669" ht="12.75" customHeight="1" x14ac:dyDescent="0.35"/>
    <row r="670" ht="12.75" customHeight="1" x14ac:dyDescent="0.35"/>
    <row r="671" ht="12.75" customHeight="1" x14ac:dyDescent="0.35"/>
    <row r="672" ht="12.75" customHeight="1" x14ac:dyDescent="0.35"/>
    <row r="673" ht="12.75" customHeight="1" x14ac:dyDescent="0.35"/>
    <row r="674" ht="12.75" customHeight="1" x14ac:dyDescent="0.35"/>
    <row r="675" ht="12.75" customHeight="1" x14ac:dyDescent="0.35"/>
    <row r="676" ht="12.75" customHeight="1" x14ac:dyDescent="0.35"/>
    <row r="677" ht="12.75" customHeight="1" x14ac:dyDescent="0.35"/>
    <row r="678" ht="12.75" customHeight="1" x14ac:dyDescent="0.35"/>
    <row r="679" ht="12.75" customHeight="1" x14ac:dyDescent="0.35"/>
    <row r="680" ht="12.75" customHeight="1" x14ac:dyDescent="0.35"/>
    <row r="681" ht="12.75" customHeight="1" x14ac:dyDescent="0.35"/>
    <row r="682" ht="12.75" customHeight="1" x14ac:dyDescent="0.35"/>
    <row r="683" ht="12.75" customHeight="1" x14ac:dyDescent="0.35"/>
    <row r="684" ht="12.75" customHeight="1" x14ac:dyDescent="0.35"/>
    <row r="685" ht="12.75" customHeight="1" x14ac:dyDescent="0.35"/>
    <row r="686" ht="12.75" customHeight="1" x14ac:dyDescent="0.35"/>
    <row r="687" ht="12.75" customHeight="1" x14ac:dyDescent="0.35"/>
    <row r="688" ht="12.75" customHeight="1" x14ac:dyDescent="0.35"/>
    <row r="689" ht="12.75" customHeight="1" x14ac:dyDescent="0.35"/>
    <row r="690" ht="12.75" customHeight="1" x14ac:dyDescent="0.35"/>
    <row r="691" ht="12.75" customHeight="1" x14ac:dyDescent="0.35"/>
    <row r="692" ht="12.75" customHeight="1" x14ac:dyDescent="0.35"/>
    <row r="693" ht="12.75" customHeight="1" x14ac:dyDescent="0.35"/>
    <row r="694" ht="12.75" customHeight="1" x14ac:dyDescent="0.35"/>
    <row r="695" ht="12.75" customHeight="1" x14ac:dyDescent="0.35"/>
    <row r="696" ht="12.75" customHeight="1" x14ac:dyDescent="0.35"/>
    <row r="697" ht="12.75" customHeight="1" x14ac:dyDescent="0.35"/>
    <row r="698" ht="12.75" customHeight="1" x14ac:dyDescent="0.35"/>
    <row r="699" ht="12.75" customHeight="1" x14ac:dyDescent="0.35"/>
    <row r="700" ht="12.75" customHeight="1" x14ac:dyDescent="0.35"/>
    <row r="701" ht="12.75" customHeight="1" x14ac:dyDescent="0.35"/>
    <row r="702" ht="12.75" customHeight="1" x14ac:dyDescent="0.35"/>
    <row r="703" ht="12.75" customHeight="1" x14ac:dyDescent="0.35"/>
    <row r="704" ht="12.75" customHeight="1" x14ac:dyDescent="0.35"/>
    <row r="705" ht="12.75" customHeight="1" x14ac:dyDescent="0.35"/>
    <row r="706" ht="12.75" customHeight="1" x14ac:dyDescent="0.35"/>
    <row r="707" ht="12.75" customHeight="1" x14ac:dyDescent="0.35"/>
    <row r="708" ht="12.75" customHeight="1" x14ac:dyDescent="0.35"/>
    <row r="709" ht="12.75" customHeight="1" x14ac:dyDescent="0.35"/>
    <row r="710" ht="12.75" customHeight="1" x14ac:dyDescent="0.35"/>
    <row r="711" ht="12.75" customHeight="1" x14ac:dyDescent="0.35"/>
    <row r="712" ht="12.75" customHeight="1" x14ac:dyDescent="0.35"/>
    <row r="713" ht="12.75" customHeight="1" x14ac:dyDescent="0.35"/>
    <row r="714" ht="12.75" customHeight="1" x14ac:dyDescent="0.35"/>
    <row r="715" ht="12.75" customHeight="1" x14ac:dyDescent="0.35"/>
    <row r="716" ht="12.75" customHeight="1" x14ac:dyDescent="0.35"/>
    <row r="717" ht="12.75" customHeight="1" x14ac:dyDescent="0.35"/>
    <row r="718" ht="12.75" customHeight="1" x14ac:dyDescent="0.35"/>
    <row r="719" ht="12.75" customHeight="1" x14ac:dyDescent="0.35"/>
    <row r="720" ht="12.75" customHeight="1" x14ac:dyDescent="0.35"/>
    <row r="721" ht="12.75" customHeight="1" x14ac:dyDescent="0.35"/>
    <row r="722" ht="12.75" customHeight="1" x14ac:dyDescent="0.35"/>
    <row r="723" ht="12.75" customHeight="1" x14ac:dyDescent="0.35"/>
    <row r="724" ht="12.75" customHeight="1" x14ac:dyDescent="0.35"/>
    <row r="725" ht="12.75" customHeight="1" x14ac:dyDescent="0.35"/>
    <row r="726" ht="12.75" customHeight="1" x14ac:dyDescent="0.35"/>
    <row r="727" ht="12.75" customHeight="1" x14ac:dyDescent="0.35"/>
    <row r="728" ht="12.75" customHeight="1" x14ac:dyDescent="0.35"/>
    <row r="729" ht="12.75" customHeight="1" x14ac:dyDescent="0.35"/>
    <row r="730" ht="12.75" customHeight="1" x14ac:dyDescent="0.35"/>
    <row r="731" ht="12.75" customHeight="1" x14ac:dyDescent="0.35"/>
    <row r="732" ht="12.75" customHeight="1" x14ac:dyDescent="0.35"/>
    <row r="733" ht="12.75" customHeight="1" x14ac:dyDescent="0.35"/>
    <row r="734" ht="12.75" customHeight="1" x14ac:dyDescent="0.35"/>
    <row r="735" ht="12.75" customHeight="1" x14ac:dyDescent="0.35"/>
    <row r="736" ht="12.75" customHeight="1" x14ac:dyDescent="0.35"/>
    <row r="737" ht="12.75" customHeight="1" x14ac:dyDescent="0.35"/>
    <row r="738" ht="12.75" customHeight="1" x14ac:dyDescent="0.35"/>
    <row r="739" ht="12.75" customHeight="1" x14ac:dyDescent="0.35"/>
    <row r="740" ht="12.75" customHeight="1" x14ac:dyDescent="0.35"/>
    <row r="741" ht="12.75" customHeight="1" x14ac:dyDescent="0.35"/>
    <row r="742" ht="12.75" customHeight="1" x14ac:dyDescent="0.35"/>
    <row r="743" ht="12.75" customHeight="1" x14ac:dyDescent="0.35"/>
    <row r="744" ht="12.75" customHeight="1" x14ac:dyDescent="0.35"/>
    <row r="745" ht="12.75" customHeight="1" x14ac:dyDescent="0.35"/>
    <row r="746" ht="12.75" customHeight="1" x14ac:dyDescent="0.35"/>
    <row r="747" ht="12.75" customHeight="1" x14ac:dyDescent="0.35"/>
    <row r="748" ht="12.75" customHeight="1" x14ac:dyDescent="0.35"/>
    <row r="749" ht="12.75" customHeight="1" x14ac:dyDescent="0.35"/>
    <row r="750" ht="12.75" customHeight="1" x14ac:dyDescent="0.35"/>
    <row r="751" ht="12.75" customHeight="1" x14ac:dyDescent="0.35"/>
    <row r="752" ht="12.75" customHeight="1" x14ac:dyDescent="0.35"/>
    <row r="753" ht="12.75" customHeight="1" x14ac:dyDescent="0.35"/>
    <row r="754" ht="12.75" customHeight="1" x14ac:dyDescent="0.35"/>
    <row r="755" ht="12.75" customHeight="1" x14ac:dyDescent="0.35"/>
    <row r="756" ht="12.75" customHeight="1" x14ac:dyDescent="0.35"/>
    <row r="757" ht="12.75" customHeight="1" x14ac:dyDescent="0.35"/>
    <row r="758" ht="12.75" customHeight="1" x14ac:dyDescent="0.35"/>
    <row r="759" ht="12.75" customHeight="1" x14ac:dyDescent="0.35"/>
    <row r="760" ht="12.75" customHeight="1" x14ac:dyDescent="0.35"/>
    <row r="761" ht="12.75" customHeight="1" x14ac:dyDescent="0.35"/>
    <row r="762" ht="12.75" customHeight="1" x14ac:dyDescent="0.35"/>
    <row r="763" ht="12.75" customHeight="1" x14ac:dyDescent="0.35"/>
    <row r="764" ht="12.75" customHeight="1" x14ac:dyDescent="0.35"/>
    <row r="765" ht="12.75" customHeight="1" x14ac:dyDescent="0.35"/>
    <row r="766" ht="12.75" customHeight="1" x14ac:dyDescent="0.35"/>
    <row r="767" ht="12.75" customHeight="1" x14ac:dyDescent="0.35"/>
    <row r="768" ht="12.75" customHeight="1" x14ac:dyDescent="0.35"/>
    <row r="769" ht="12.75" customHeight="1" x14ac:dyDescent="0.35"/>
    <row r="770" ht="12.75" customHeight="1" x14ac:dyDescent="0.35"/>
    <row r="771" ht="12.75" customHeight="1" x14ac:dyDescent="0.35"/>
    <row r="772" ht="12.75" customHeight="1" x14ac:dyDescent="0.35"/>
    <row r="773" ht="12.75" customHeight="1" x14ac:dyDescent="0.35"/>
    <row r="774" ht="12.75" customHeight="1" x14ac:dyDescent="0.35"/>
    <row r="775" ht="12.75" customHeight="1" x14ac:dyDescent="0.35"/>
    <row r="776" ht="12.75" customHeight="1" x14ac:dyDescent="0.35"/>
    <row r="777" ht="12.75" customHeight="1" x14ac:dyDescent="0.35"/>
    <row r="778" ht="12.75" customHeight="1" x14ac:dyDescent="0.35"/>
    <row r="779" ht="12.75" customHeight="1" x14ac:dyDescent="0.35"/>
    <row r="780" ht="12.75" customHeight="1" x14ac:dyDescent="0.35"/>
    <row r="781" ht="12.75" customHeight="1" x14ac:dyDescent="0.35"/>
    <row r="782" ht="12.75" customHeight="1" x14ac:dyDescent="0.35"/>
    <row r="783" ht="12.75" customHeight="1" x14ac:dyDescent="0.35"/>
    <row r="784" ht="12.75" customHeight="1" x14ac:dyDescent="0.35"/>
    <row r="785" ht="12.75" customHeight="1" x14ac:dyDescent="0.35"/>
    <row r="786" ht="12.75" customHeight="1" x14ac:dyDescent="0.35"/>
    <row r="787" ht="12.75" customHeight="1" x14ac:dyDescent="0.35"/>
    <row r="788" ht="12.75" customHeight="1" x14ac:dyDescent="0.35"/>
    <row r="789" ht="12.75" customHeight="1" x14ac:dyDescent="0.35"/>
    <row r="790" ht="12.75" customHeight="1" x14ac:dyDescent="0.35"/>
    <row r="791" ht="12.75" customHeight="1" x14ac:dyDescent="0.35"/>
    <row r="792" ht="12.75" customHeight="1" x14ac:dyDescent="0.35"/>
    <row r="793" ht="12.75" customHeight="1" x14ac:dyDescent="0.35"/>
    <row r="794" ht="12.75" customHeight="1" x14ac:dyDescent="0.35"/>
    <row r="795" ht="12.75" customHeight="1" x14ac:dyDescent="0.35"/>
    <row r="796" ht="12.75" customHeight="1" x14ac:dyDescent="0.35"/>
    <row r="797" ht="12.75" customHeight="1" x14ac:dyDescent="0.35"/>
    <row r="798" ht="12.75" customHeight="1" x14ac:dyDescent="0.35"/>
    <row r="799" ht="12.75" customHeight="1" x14ac:dyDescent="0.35"/>
    <row r="800" ht="12.75" customHeight="1" x14ac:dyDescent="0.35"/>
    <row r="801" ht="12.75" customHeight="1" x14ac:dyDescent="0.35"/>
    <row r="802" ht="12.75" customHeight="1" x14ac:dyDescent="0.35"/>
    <row r="803" ht="12.75" customHeight="1" x14ac:dyDescent="0.35"/>
    <row r="804" ht="12.75" customHeight="1" x14ac:dyDescent="0.35"/>
    <row r="805" ht="12.75" customHeight="1" x14ac:dyDescent="0.35"/>
    <row r="806" ht="12.75" customHeight="1" x14ac:dyDescent="0.35"/>
    <row r="807" ht="12.75" customHeight="1" x14ac:dyDescent="0.35"/>
    <row r="808" ht="12.75" customHeight="1" x14ac:dyDescent="0.35"/>
    <row r="809" ht="12.75" customHeight="1" x14ac:dyDescent="0.35"/>
    <row r="810" ht="12.75" customHeight="1" x14ac:dyDescent="0.35"/>
    <row r="811" ht="12.75" customHeight="1" x14ac:dyDescent="0.35"/>
    <row r="812" ht="12.75" customHeight="1" x14ac:dyDescent="0.35"/>
    <row r="813" ht="12.75" customHeight="1" x14ac:dyDescent="0.35"/>
    <row r="814" ht="12.75" customHeight="1" x14ac:dyDescent="0.35"/>
    <row r="815" ht="12.75" customHeight="1" x14ac:dyDescent="0.35"/>
    <row r="816" ht="12.75" customHeight="1" x14ac:dyDescent="0.35"/>
    <row r="817" ht="12.75" customHeight="1" x14ac:dyDescent="0.35"/>
    <row r="818" ht="12.75" customHeight="1" x14ac:dyDescent="0.35"/>
    <row r="819" ht="12.75" customHeight="1" x14ac:dyDescent="0.35"/>
    <row r="820" ht="12.75" customHeight="1" x14ac:dyDescent="0.35"/>
    <row r="821" ht="12.75" customHeight="1" x14ac:dyDescent="0.35"/>
    <row r="822" ht="12.75" customHeight="1" x14ac:dyDescent="0.35"/>
    <row r="823" ht="12.75" customHeight="1" x14ac:dyDescent="0.35"/>
    <row r="824" ht="12.75" customHeight="1" x14ac:dyDescent="0.35"/>
    <row r="825" ht="12.75" customHeight="1" x14ac:dyDescent="0.35"/>
    <row r="826" ht="12.75" customHeight="1" x14ac:dyDescent="0.35"/>
    <row r="827" ht="12.75" customHeight="1" x14ac:dyDescent="0.35"/>
    <row r="828" ht="12.75" customHeight="1" x14ac:dyDescent="0.35"/>
    <row r="829" ht="12.75" customHeight="1" x14ac:dyDescent="0.35"/>
    <row r="830" ht="12.75" customHeight="1" x14ac:dyDescent="0.35"/>
    <row r="831" ht="12.75" customHeight="1" x14ac:dyDescent="0.35"/>
    <row r="832" ht="12.75" customHeight="1" x14ac:dyDescent="0.35"/>
    <row r="833" ht="12.75" customHeight="1" x14ac:dyDescent="0.35"/>
    <row r="834" ht="12.75" customHeight="1" x14ac:dyDescent="0.35"/>
    <row r="835" ht="12.75" customHeight="1" x14ac:dyDescent="0.35"/>
    <row r="836" ht="12.75" customHeight="1" x14ac:dyDescent="0.35"/>
    <row r="837" ht="12.75" customHeight="1" x14ac:dyDescent="0.35"/>
    <row r="838" ht="12.75" customHeight="1" x14ac:dyDescent="0.35"/>
    <row r="839" ht="12.75" customHeight="1" x14ac:dyDescent="0.35"/>
    <row r="840" ht="12.75" customHeight="1" x14ac:dyDescent="0.35"/>
    <row r="841" ht="12.75" customHeight="1" x14ac:dyDescent="0.35"/>
    <row r="842" ht="12.75" customHeight="1" x14ac:dyDescent="0.35"/>
    <row r="843" ht="12.75" customHeight="1" x14ac:dyDescent="0.35"/>
    <row r="844" ht="12.75" customHeight="1" x14ac:dyDescent="0.35"/>
    <row r="845" ht="12.75" customHeight="1" x14ac:dyDescent="0.35"/>
    <row r="846" ht="12.75" customHeight="1" x14ac:dyDescent="0.35"/>
    <row r="847" ht="12.75" customHeight="1" x14ac:dyDescent="0.35"/>
    <row r="848" ht="12.75" customHeight="1" x14ac:dyDescent="0.35"/>
    <row r="849" ht="12.75" customHeight="1" x14ac:dyDescent="0.35"/>
    <row r="850" ht="12.75" customHeight="1" x14ac:dyDescent="0.35"/>
    <row r="851" ht="12.75" customHeight="1" x14ac:dyDescent="0.35"/>
    <row r="852" ht="12.75" customHeight="1" x14ac:dyDescent="0.35"/>
    <row r="853" ht="12.75" customHeight="1" x14ac:dyDescent="0.35"/>
    <row r="854" ht="12.75" customHeight="1" x14ac:dyDescent="0.35"/>
    <row r="855" ht="12.75" customHeight="1" x14ac:dyDescent="0.35"/>
    <row r="856" ht="12.75" customHeight="1" x14ac:dyDescent="0.35"/>
    <row r="857" ht="12.75" customHeight="1" x14ac:dyDescent="0.35"/>
    <row r="858" ht="12.75" customHeight="1" x14ac:dyDescent="0.35"/>
    <row r="859" ht="12.75" customHeight="1" x14ac:dyDescent="0.35"/>
    <row r="860" ht="12.75" customHeight="1" x14ac:dyDescent="0.35"/>
    <row r="861" ht="12.75" customHeight="1" x14ac:dyDescent="0.35"/>
    <row r="862" ht="12.75" customHeight="1" x14ac:dyDescent="0.35"/>
    <row r="863" ht="12.75" customHeight="1" x14ac:dyDescent="0.35"/>
    <row r="864" ht="12.75" customHeight="1" x14ac:dyDescent="0.35"/>
    <row r="865" ht="12.75" customHeight="1" x14ac:dyDescent="0.35"/>
    <row r="866" ht="12.75" customHeight="1" x14ac:dyDescent="0.35"/>
    <row r="867" ht="12.75" customHeight="1" x14ac:dyDescent="0.35"/>
    <row r="868" ht="12.75" customHeight="1" x14ac:dyDescent="0.35"/>
    <row r="869" ht="12.75" customHeight="1" x14ac:dyDescent="0.35"/>
    <row r="870" ht="12.75" customHeight="1" x14ac:dyDescent="0.35"/>
    <row r="871" ht="12.75" customHeight="1" x14ac:dyDescent="0.35"/>
    <row r="872" ht="12.75" customHeight="1" x14ac:dyDescent="0.35"/>
    <row r="873" ht="12.75" customHeight="1" x14ac:dyDescent="0.35"/>
    <row r="874" ht="12.75" customHeight="1" x14ac:dyDescent="0.35"/>
    <row r="875" ht="12.75" customHeight="1" x14ac:dyDescent="0.35"/>
    <row r="876" ht="12.75" customHeight="1" x14ac:dyDescent="0.35"/>
    <row r="877" ht="12.75" customHeight="1" x14ac:dyDescent="0.35"/>
    <row r="878" ht="12.75" customHeight="1" x14ac:dyDescent="0.35"/>
    <row r="879" ht="12.75" customHeight="1" x14ac:dyDescent="0.35"/>
    <row r="880" ht="12.75" customHeight="1" x14ac:dyDescent="0.35"/>
    <row r="881" ht="12.75" customHeight="1" x14ac:dyDescent="0.35"/>
    <row r="882" ht="12.75" customHeight="1" x14ac:dyDescent="0.35"/>
    <row r="883" ht="12.75" customHeight="1" x14ac:dyDescent="0.35"/>
    <row r="884" ht="12.75" customHeight="1" x14ac:dyDescent="0.35"/>
    <row r="885" ht="12.75" customHeight="1" x14ac:dyDescent="0.35"/>
    <row r="886" ht="12.75" customHeight="1" x14ac:dyDescent="0.35"/>
    <row r="887" ht="12.75" customHeight="1" x14ac:dyDescent="0.35"/>
    <row r="888" ht="12.75" customHeight="1" x14ac:dyDescent="0.35"/>
    <row r="889" ht="12.75" customHeight="1" x14ac:dyDescent="0.35"/>
    <row r="890" ht="12.75" customHeight="1" x14ac:dyDescent="0.35"/>
    <row r="891" ht="12.75" customHeight="1" x14ac:dyDescent="0.35"/>
    <row r="892" ht="12.75" customHeight="1" x14ac:dyDescent="0.35"/>
    <row r="893" ht="12.75" customHeight="1" x14ac:dyDescent="0.35"/>
    <row r="894" ht="12.75" customHeight="1" x14ac:dyDescent="0.35"/>
    <row r="895" ht="12.75" customHeight="1" x14ac:dyDescent="0.35"/>
    <row r="896" ht="12.75" customHeight="1" x14ac:dyDescent="0.35"/>
    <row r="897" ht="12.75" customHeight="1" x14ac:dyDescent="0.35"/>
    <row r="898" ht="12.75" customHeight="1" x14ac:dyDescent="0.35"/>
    <row r="899" ht="12.75" customHeight="1" x14ac:dyDescent="0.35"/>
    <row r="900" ht="12.75" customHeight="1" x14ac:dyDescent="0.35"/>
    <row r="901" ht="12.75" customHeight="1" x14ac:dyDescent="0.35"/>
    <row r="902" ht="12.75" customHeight="1" x14ac:dyDescent="0.35"/>
    <row r="903" ht="12.75" customHeight="1" x14ac:dyDescent="0.35"/>
    <row r="904" ht="12.75" customHeight="1" x14ac:dyDescent="0.35"/>
    <row r="905" ht="12.75" customHeight="1" x14ac:dyDescent="0.35"/>
    <row r="906" ht="12.75" customHeight="1" x14ac:dyDescent="0.35"/>
    <row r="907" ht="12.75" customHeight="1" x14ac:dyDescent="0.35"/>
    <row r="908" ht="12.75" customHeight="1" x14ac:dyDescent="0.35"/>
    <row r="909" ht="12.75" customHeight="1" x14ac:dyDescent="0.35"/>
    <row r="910" ht="12.75" customHeight="1" x14ac:dyDescent="0.35"/>
    <row r="911" ht="12.75" customHeight="1" x14ac:dyDescent="0.35"/>
    <row r="912" ht="12.75" customHeight="1" x14ac:dyDescent="0.35"/>
    <row r="913" ht="12.75" customHeight="1" x14ac:dyDescent="0.35"/>
    <row r="914" ht="12.75" customHeight="1" x14ac:dyDescent="0.35"/>
    <row r="915" ht="12.75" customHeight="1" x14ac:dyDescent="0.35"/>
    <row r="916" ht="12.75" customHeight="1" x14ac:dyDescent="0.35"/>
    <row r="917" ht="12.75" customHeight="1" x14ac:dyDescent="0.35"/>
    <row r="918" ht="12.75" customHeight="1" x14ac:dyDescent="0.35"/>
    <row r="919" ht="12.75" customHeight="1" x14ac:dyDescent="0.35"/>
    <row r="920" ht="12.75" customHeight="1" x14ac:dyDescent="0.35"/>
    <row r="921" ht="12.75" customHeight="1" x14ac:dyDescent="0.35"/>
    <row r="922" ht="12.75" customHeight="1" x14ac:dyDescent="0.35"/>
    <row r="923" ht="12.75" customHeight="1" x14ac:dyDescent="0.35"/>
    <row r="924" ht="12.75" customHeight="1" x14ac:dyDescent="0.35"/>
    <row r="925" ht="12.75" customHeight="1" x14ac:dyDescent="0.35"/>
    <row r="926" ht="12.75" customHeight="1" x14ac:dyDescent="0.35"/>
    <row r="927" ht="12.75" customHeight="1" x14ac:dyDescent="0.35"/>
    <row r="928" ht="12.75" customHeight="1" x14ac:dyDescent="0.35"/>
    <row r="929" ht="12.75" customHeight="1" x14ac:dyDescent="0.35"/>
    <row r="930" ht="12.75" customHeight="1" x14ac:dyDescent="0.35"/>
    <row r="931" ht="12.75" customHeight="1" x14ac:dyDescent="0.35"/>
    <row r="932" ht="12.75" customHeight="1" x14ac:dyDescent="0.35"/>
    <row r="933" ht="12.75" customHeight="1" x14ac:dyDescent="0.35"/>
    <row r="934" ht="12.75" customHeight="1" x14ac:dyDescent="0.35"/>
    <row r="935" ht="12.75" customHeight="1" x14ac:dyDescent="0.35"/>
    <row r="936" ht="12.75" customHeight="1" x14ac:dyDescent="0.35"/>
    <row r="937" ht="12.75" customHeight="1" x14ac:dyDescent="0.35"/>
    <row r="938" ht="12.75" customHeight="1" x14ac:dyDescent="0.35"/>
    <row r="939" ht="12.75" customHeight="1" x14ac:dyDescent="0.35"/>
    <row r="940" ht="12.75" customHeight="1" x14ac:dyDescent="0.35"/>
    <row r="941" ht="12.75" customHeight="1" x14ac:dyDescent="0.35"/>
    <row r="942" ht="12.75" customHeight="1" x14ac:dyDescent="0.35"/>
    <row r="943" ht="12.75" customHeight="1" x14ac:dyDescent="0.35"/>
    <row r="944" ht="12.75" customHeight="1" x14ac:dyDescent="0.35"/>
    <row r="945" ht="12.75" customHeight="1" x14ac:dyDescent="0.35"/>
    <row r="946" ht="12.75" customHeight="1" x14ac:dyDescent="0.35"/>
    <row r="947" ht="12.75" customHeight="1" x14ac:dyDescent="0.35"/>
    <row r="948" ht="12.75" customHeight="1" x14ac:dyDescent="0.35"/>
    <row r="949" ht="12.75" customHeight="1" x14ac:dyDescent="0.35"/>
    <row r="950" ht="12.75" customHeight="1" x14ac:dyDescent="0.35"/>
    <row r="951" ht="12.75" customHeight="1" x14ac:dyDescent="0.35"/>
    <row r="952" ht="12.75" customHeight="1" x14ac:dyDescent="0.35"/>
    <row r="953" ht="12.75" customHeight="1" x14ac:dyDescent="0.35"/>
    <row r="954" ht="12.75" customHeight="1" x14ac:dyDescent="0.35"/>
    <row r="955" ht="12.75" customHeight="1" x14ac:dyDescent="0.35"/>
    <row r="956" ht="12.75" customHeight="1" x14ac:dyDescent="0.35"/>
    <row r="957" ht="12.75" customHeight="1" x14ac:dyDescent="0.35"/>
    <row r="958" ht="12.75" customHeight="1" x14ac:dyDescent="0.35"/>
    <row r="959" ht="12.75" customHeight="1" x14ac:dyDescent="0.35"/>
    <row r="960" ht="12.75" customHeight="1" x14ac:dyDescent="0.35"/>
    <row r="961" ht="12.75" customHeight="1" x14ac:dyDescent="0.35"/>
    <row r="962" ht="12.75" customHeight="1" x14ac:dyDescent="0.35"/>
    <row r="963" ht="12.75" customHeight="1" x14ac:dyDescent="0.35"/>
    <row r="964" ht="12.75" customHeight="1" x14ac:dyDescent="0.35"/>
    <row r="965" ht="12.75" customHeight="1" x14ac:dyDescent="0.35"/>
    <row r="966" ht="12.75" customHeight="1" x14ac:dyDescent="0.35"/>
    <row r="967" ht="12.75" customHeight="1" x14ac:dyDescent="0.35"/>
    <row r="968" ht="12.75" customHeight="1" x14ac:dyDescent="0.35"/>
    <row r="969" ht="12.75" customHeight="1" x14ac:dyDescent="0.35"/>
    <row r="970" ht="12.75" customHeight="1" x14ac:dyDescent="0.35"/>
    <row r="971" ht="12.75" customHeight="1" x14ac:dyDescent="0.35"/>
    <row r="972" ht="12.75" customHeight="1" x14ac:dyDescent="0.35"/>
    <row r="973" ht="12.75" customHeight="1" x14ac:dyDescent="0.35"/>
    <row r="974" ht="12.75" customHeight="1" x14ac:dyDescent="0.35"/>
    <row r="975" ht="12.75" customHeight="1" x14ac:dyDescent="0.35"/>
    <row r="976" ht="12.75" customHeight="1" x14ac:dyDescent="0.35"/>
    <row r="977" ht="12.75" customHeight="1" x14ac:dyDescent="0.35"/>
    <row r="978" ht="12.75" customHeight="1" x14ac:dyDescent="0.35"/>
    <row r="979" ht="12.75" customHeight="1" x14ac:dyDescent="0.35"/>
    <row r="980" ht="12.75" customHeight="1" x14ac:dyDescent="0.35"/>
    <row r="981" ht="12.75" customHeight="1" x14ac:dyDescent="0.35"/>
    <row r="982" ht="12.75" customHeight="1" x14ac:dyDescent="0.35"/>
    <row r="983" ht="12.75" customHeight="1" x14ac:dyDescent="0.35"/>
    <row r="984" ht="12.75" customHeight="1" x14ac:dyDescent="0.35"/>
    <row r="985" ht="12.75" customHeight="1" x14ac:dyDescent="0.35"/>
    <row r="986" ht="12.75" customHeight="1" x14ac:dyDescent="0.35"/>
    <row r="987" ht="12.75" customHeight="1" x14ac:dyDescent="0.35"/>
    <row r="988" ht="12.75" customHeight="1" x14ac:dyDescent="0.35"/>
    <row r="989" ht="12.75" customHeight="1" x14ac:dyDescent="0.35"/>
    <row r="990" ht="12.75" customHeight="1" x14ac:dyDescent="0.35"/>
    <row r="991" ht="12.75" customHeight="1" x14ac:dyDescent="0.35"/>
    <row r="992" ht="12.75" customHeight="1" x14ac:dyDescent="0.35"/>
    <row r="993" ht="12.75" customHeight="1" x14ac:dyDescent="0.35"/>
    <row r="994" ht="12.75" customHeight="1" x14ac:dyDescent="0.35"/>
    <row r="995" ht="12.75" customHeight="1" x14ac:dyDescent="0.35"/>
    <row r="996" ht="12.75" customHeight="1" x14ac:dyDescent="0.35"/>
    <row r="997" ht="12.75" customHeight="1" x14ac:dyDescent="0.35"/>
    <row r="998" ht="12.75" customHeight="1" x14ac:dyDescent="0.35"/>
    <row r="999" ht="12.75" customHeight="1" x14ac:dyDescent="0.35"/>
    <row r="1000" ht="12.75" customHeight="1" x14ac:dyDescent="0.35"/>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0"/>
  <sheetViews>
    <sheetView zoomScale="150" zoomScaleNormal="150" workbookViewId="0">
      <selection activeCell="B18" sqref="B18:C18"/>
    </sheetView>
  </sheetViews>
  <sheetFormatPr defaultColWidth="14.46484375" defaultRowHeight="15" customHeight="1" x14ac:dyDescent="0.35"/>
  <cols>
    <col min="1" max="1" width="3.796875" style="154" customWidth="1"/>
    <col min="2" max="2" width="19.46484375" style="154" customWidth="1"/>
    <col min="3" max="3" width="4.46484375" style="154" customWidth="1"/>
    <col min="4" max="24" width="3.6640625" style="154" customWidth="1"/>
    <col min="25" max="25" width="8.46484375" style="154" customWidth="1"/>
    <col min="26" max="26" width="8.1328125" style="154" customWidth="1"/>
    <col min="27" max="27" width="8.7968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'Wk6'!R5+1</f>
        <v>7</v>
      </c>
      <c r="S5" s="286"/>
      <c r="T5" s="286"/>
      <c r="U5" s="287"/>
      <c r="V5" s="285" t="str">
        <f>'Wk1'!V5</f>
        <v>Monday</v>
      </c>
      <c r="W5" s="287"/>
      <c r="X5" s="294">
        <f>D9</f>
        <v>44473</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5" customHeight="1" x14ac:dyDescent="0.35">
      <c r="A9" s="268" t="s">
        <v>67</v>
      </c>
      <c r="B9" s="269"/>
      <c r="C9" s="270"/>
      <c r="D9" s="304">
        <f>'Wk6'!V9+1</f>
        <v>44473</v>
      </c>
      <c r="E9" s="269"/>
      <c r="F9" s="270"/>
      <c r="G9" s="303">
        <f>D9+1</f>
        <v>44474</v>
      </c>
      <c r="H9" s="269"/>
      <c r="I9" s="270"/>
      <c r="J9" s="303">
        <f>G9+1</f>
        <v>44475</v>
      </c>
      <c r="K9" s="269"/>
      <c r="L9" s="270"/>
      <c r="M9" s="303">
        <f>J9+1</f>
        <v>44476</v>
      </c>
      <c r="N9" s="269"/>
      <c r="O9" s="270"/>
      <c r="P9" s="303">
        <f>M9+1</f>
        <v>44477</v>
      </c>
      <c r="Q9" s="269"/>
      <c r="R9" s="270"/>
      <c r="S9" s="303">
        <f>P9+1</f>
        <v>44478</v>
      </c>
      <c r="T9" s="269"/>
      <c r="U9" s="270"/>
      <c r="V9" s="303">
        <f>S9+1</f>
        <v>44479</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'Wk6'!AA11</f>
        <v>0</v>
      </c>
      <c r="AA11" s="27">
        <f t="shared" ref="AA11:AA17" si="1">SUM(Y11:Z11)</f>
        <v>0</v>
      </c>
    </row>
    <row r="12" spans="1:27" ht="12.7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'Wk6'!AA12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'Wk6'!AA13</f>
        <v>0</v>
      </c>
      <c r="AA13" s="27">
        <f t="shared" si="1"/>
        <v>0</v>
      </c>
    </row>
    <row r="14" spans="1:27" ht="13.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'Wk6'!AA14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'Wk6'!AA15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'Wk6'!AA16</f>
        <v>0</v>
      </c>
      <c r="AA16" s="27">
        <f t="shared" si="1"/>
        <v>0</v>
      </c>
    </row>
    <row r="17" spans="1:27" ht="12.7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'Wk6'!AA19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'Wk6'!AA20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'Wk6'!AA21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'Wk6'!AA22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'Wk6'!AA23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'Wk6'!AA24</f>
        <v>0</v>
      </c>
      <c r="AA24" s="141">
        <f t="shared" si="4"/>
        <v>0</v>
      </c>
    </row>
    <row r="25" spans="1:27" ht="12.7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'Wk6'!AA25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'Wk6'!AA26</f>
        <v>0</v>
      </c>
      <c r="AA26" s="141">
        <f t="shared" si="4"/>
        <v>0</v>
      </c>
    </row>
    <row r="27" spans="1:27" ht="12.7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2.7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'Wk6'!AA29</f>
        <v>0</v>
      </c>
      <c r="AA29" s="141">
        <f>SUM(Y29:Z29)</f>
        <v>0</v>
      </c>
    </row>
    <row r="30" spans="1:27" ht="9"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2.7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3.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row r="41" spans="1:27" ht="12.75" customHeight="1" x14ac:dyDescent="0.35"/>
    <row r="42" spans="1:27" ht="12.75" customHeight="1" x14ac:dyDescent="0.35"/>
    <row r="43" spans="1:27" ht="12.75" customHeight="1" x14ac:dyDescent="0.35"/>
    <row r="44" spans="1:27" ht="12.75" customHeight="1" x14ac:dyDescent="0.35"/>
    <row r="45" spans="1:27" ht="12.75" customHeight="1" x14ac:dyDescent="0.35"/>
    <row r="46" spans="1:27" ht="12.75" customHeight="1" x14ac:dyDescent="0.35"/>
    <row r="47" spans="1:27" ht="12.75" customHeight="1" x14ac:dyDescent="0.35"/>
    <row r="48" spans="1:27"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ht="12.75" customHeight="1" x14ac:dyDescent="0.35"/>
    <row r="66" ht="12.75" customHeight="1" x14ac:dyDescent="0.35"/>
    <row r="67" ht="12.75" customHeight="1" x14ac:dyDescent="0.35"/>
    <row r="68" ht="12.75" customHeight="1" x14ac:dyDescent="0.35"/>
    <row r="69" ht="12.75" customHeight="1" x14ac:dyDescent="0.35"/>
    <row r="70" ht="12.75" customHeight="1" x14ac:dyDescent="0.35"/>
    <row r="71" ht="12.75" customHeight="1" x14ac:dyDescent="0.35"/>
    <row r="72" ht="12.75" customHeight="1" x14ac:dyDescent="0.35"/>
    <row r="73" ht="12.75" customHeight="1" x14ac:dyDescent="0.35"/>
    <row r="74" ht="12.75" customHeight="1" x14ac:dyDescent="0.35"/>
    <row r="75" ht="12.75" customHeight="1" x14ac:dyDescent="0.35"/>
    <row r="76" ht="12.75" customHeight="1" x14ac:dyDescent="0.35"/>
    <row r="77" ht="12.75" customHeight="1" x14ac:dyDescent="0.35"/>
    <row r="78" ht="12.75" customHeight="1" x14ac:dyDescent="0.35"/>
    <row r="79" ht="12.75" customHeight="1" x14ac:dyDescent="0.35"/>
    <row r="80" ht="12.75" customHeight="1" x14ac:dyDescent="0.35"/>
    <row r="81" ht="12.75" customHeight="1" x14ac:dyDescent="0.35"/>
    <row r="82" ht="12.75" customHeight="1" x14ac:dyDescent="0.35"/>
    <row r="83" ht="12.75" customHeight="1" x14ac:dyDescent="0.35"/>
    <row r="84" ht="12.75" customHeight="1" x14ac:dyDescent="0.35"/>
    <row r="85" ht="12.75" customHeight="1" x14ac:dyDescent="0.35"/>
    <row r="86" ht="12.75" customHeight="1" x14ac:dyDescent="0.35"/>
    <row r="87" ht="12.75" customHeight="1" x14ac:dyDescent="0.35"/>
    <row r="88" ht="12.75" customHeight="1" x14ac:dyDescent="0.35"/>
    <row r="89" ht="12.75" customHeight="1" x14ac:dyDescent="0.35"/>
    <row r="90" ht="12.75" customHeight="1" x14ac:dyDescent="0.35"/>
    <row r="91" ht="12.75" customHeight="1" x14ac:dyDescent="0.35"/>
    <row r="92" ht="12.75" customHeight="1" x14ac:dyDescent="0.35"/>
    <row r="93" ht="12.75" customHeight="1" x14ac:dyDescent="0.35"/>
    <row r="94" ht="12.75" customHeight="1" x14ac:dyDescent="0.35"/>
    <row r="95" ht="12.75" customHeight="1" x14ac:dyDescent="0.35"/>
    <row r="96"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ht="12.75" customHeight="1" x14ac:dyDescent="0.35"/>
    <row r="130" ht="12.75" customHeight="1" x14ac:dyDescent="0.35"/>
    <row r="131" ht="12.75" customHeight="1" x14ac:dyDescent="0.35"/>
    <row r="132" ht="12.75" customHeight="1" x14ac:dyDescent="0.35"/>
    <row r="133" ht="12.75" customHeight="1" x14ac:dyDescent="0.35"/>
    <row r="134" ht="12.75" customHeight="1" x14ac:dyDescent="0.35"/>
    <row r="135" ht="12.75" customHeight="1" x14ac:dyDescent="0.35"/>
    <row r="136" ht="12.75" customHeight="1" x14ac:dyDescent="0.35"/>
    <row r="137" ht="12.75" customHeight="1" x14ac:dyDescent="0.35"/>
    <row r="138" ht="12.75" customHeight="1" x14ac:dyDescent="0.35"/>
    <row r="139" ht="12.75" customHeight="1" x14ac:dyDescent="0.35"/>
    <row r="140" ht="12.75" customHeight="1" x14ac:dyDescent="0.35"/>
    <row r="141" ht="12.75" customHeight="1" x14ac:dyDescent="0.35"/>
    <row r="142" ht="12.75" customHeight="1" x14ac:dyDescent="0.35"/>
    <row r="143" ht="12.75" customHeight="1" x14ac:dyDescent="0.35"/>
    <row r="14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ht="12.75" customHeight="1" x14ac:dyDescent="0.35"/>
    <row r="178" ht="12.75" customHeight="1" x14ac:dyDescent="0.35"/>
    <row r="179" ht="12.75" customHeight="1" x14ac:dyDescent="0.35"/>
    <row r="180" ht="12.75" customHeight="1" x14ac:dyDescent="0.35"/>
    <row r="181" ht="12.75" customHeight="1" x14ac:dyDescent="0.35"/>
    <row r="182" ht="12.75" customHeight="1" x14ac:dyDescent="0.35"/>
    <row r="183" ht="12.75" customHeight="1" x14ac:dyDescent="0.35"/>
    <row r="184" ht="12.75" customHeight="1" x14ac:dyDescent="0.35"/>
    <row r="185" ht="12.75" customHeight="1" x14ac:dyDescent="0.35"/>
    <row r="186" ht="12.75" customHeight="1" x14ac:dyDescent="0.35"/>
    <row r="187" ht="12.75" customHeight="1" x14ac:dyDescent="0.35"/>
    <row r="188" ht="12.75" customHeight="1" x14ac:dyDescent="0.35"/>
    <row r="189" ht="12.75" customHeight="1" x14ac:dyDescent="0.35"/>
    <row r="190" ht="12.75" customHeight="1" x14ac:dyDescent="0.35"/>
    <row r="191" ht="12.75" customHeight="1" x14ac:dyDescent="0.35"/>
    <row r="192"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ht="12.75" customHeight="1" x14ac:dyDescent="0.35"/>
    <row r="210" ht="12.75" customHeight="1" x14ac:dyDescent="0.35"/>
    <row r="211" ht="12.75" customHeight="1" x14ac:dyDescent="0.35"/>
    <row r="212" ht="12.75" customHeight="1" x14ac:dyDescent="0.35"/>
    <row r="213" ht="12.75" customHeight="1" x14ac:dyDescent="0.35"/>
    <row r="214" ht="12.75" customHeight="1" x14ac:dyDescent="0.35"/>
    <row r="215" ht="12.75" customHeight="1" x14ac:dyDescent="0.35"/>
    <row r="216" ht="12.75" customHeight="1" x14ac:dyDescent="0.35"/>
    <row r="217" ht="12.75" customHeight="1" x14ac:dyDescent="0.35"/>
    <row r="218" ht="12.75" customHeight="1" x14ac:dyDescent="0.35"/>
    <row r="219" ht="12.75" customHeight="1" x14ac:dyDescent="0.35"/>
    <row r="220" ht="12.75" customHeight="1" x14ac:dyDescent="0.35"/>
    <row r="221" ht="12.75" customHeight="1" x14ac:dyDescent="0.35"/>
    <row r="222" ht="12.75" customHeight="1" x14ac:dyDescent="0.35"/>
    <row r="223" ht="12.75" customHeight="1" x14ac:dyDescent="0.35"/>
    <row r="224" ht="12.75" customHeight="1" x14ac:dyDescent="0.35"/>
    <row r="225" ht="12.75" customHeight="1" x14ac:dyDescent="0.35"/>
    <row r="226" ht="12.75" customHeight="1" x14ac:dyDescent="0.35"/>
    <row r="227" ht="12.75" customHeight="1" x14ac:dyDescent="0.35"/>
    <row r="228" ht="12.75" customHeight="1" x14ac:dyDescent="0.35"/>
    <row r="229" ht="12.75" customHeight="1" x14ac:dyDescent="0.35"/>
    <row r="230" ht="12.75" customHeight="1" x14ac:dyDescent="0.35"/>
    <row r="231" ht="12.75" customHeight="1" x14ac:dyDescent="0.35"/>
    <row r="232" ht="12.75" customHeight="1" x14ac:dyDescent="0.35"/>
    <row r="233" ht="12.75" customHeight="1" x14ac:dyDescent="0.35"/>
    <row r="234" ht="12.75" customHeight="1" x14ac:dyDescent="0.35"/>
    <row r="235" ht="12.75" customHeight="1" x14ac:dyDescent="0.35"/>
    <row r="236" ht="12.75" customHeight="1" x14ac:dyDescent="0.35"/>
    <row r="237" ht="12.75" customHeight="1" x14ac:dyDescent="0.35"/>
    <row r="238" ht="12.75" customHeight="1" x14ac:dyDescent="0.35"/>
    <row r="239" ht="12.75" customHeight="1" x14ac:dyDescent="0.35"/>
    <row r="240" ht="12.75" customHeight="1" x14ac:dyDescent="0.35"/>
    <row r="241" ht="12.75" customHeight="1" x14ac:dyDescent="0.35"/>
    <row r="242" ht="12.75" customHeight="1" x14ac:dyDescent="0.35"/>
    <row r="243" ht="12.75" customHeight="1" x14ac:dyDescent="0.35"/>
    <row r="244" ht="12.75" customHeight="1" x14ac:dyDescent="0.35"/>
    <row r="245" ht="12.75" customHeight="1" x14ac:dyDescent="0.35"/>
    <row r="246" ht="12.75" customHeight="1" x14ac:dyDescent="0.35"/>
    <row r="247" ht="12.75" customHeight="1" x14ac:dyDescent="0.35"/>
    <row r="248" ht="12.75" customHeight="1" x14ac:dyDescent="0.35"/>
    <row r="249" ht="12.75" customHeight="1" x14ac:dyDescent="0.35"/>
    <row r="250" ht="12.75" customHeight="1" x14ac:dyDescent="0.35"/>
    <row r="251" ht="12.75" customHeight="1" x14ac:dyDescent="0.35"/>
    <row r="252" ht="12.75" customHeight="1" x14ac:dyDescent="0.35"/>
    <row r="253" ht="12.75" customHeight="1" x14ac:dyDescent="0.35"/>
    <row r="254" ht="12.75" customHeight="1" x14ac:dyDescent="0.35"/>
    <row r="255" ht="12.75" customHeight="1" x14ac:dyDescent="0.35"/>
    <row r="256" ht="12.75" customHeight="1" x14ac:dyDescent="0.35"/>
    <row r="257" ht="12.75" customHeight="1" x14ac:dyDescent="0.35"/>
    <row r="258" ht="12.75" customHeight="1" x14ac:dyDescent="0.35"/>
    <row r="259" ht="12.75" customHeight="1" x14ac:dyDescent="0.35"/>
    <row r="260" ht="12.75" customHeight="1" x14ac:dyDescent="0.35"/>
    <row r="261" ht="12.75" customHeight="1" x14ac:dyDescent="0.35"/>
    <row r="262" ht="12.75" customHeight="1" x14ac:dyDescent="0.35"/>
    <row r="263" ht="12.75" customHeight="1" x14ac:dyDescent="0.35"/>
    <row r="264" ht="12.75" customHeight="1" x14ac:dyDescent="0.35"/>
    <row r="265" ht="12.75" customHeight="1" x14ac:dyDescent="0.35"/>
    <row r="266" ht="12.75" customHeight="1" x14ac:dyDescent="0.35"/>
    <row r="267" ht="12.75" customHeight="1" x14ac:dyDescent="0.35"/>
    <row r="268" ht="12.75" customHeight="1" x14ac:dyDescent="0.35"/>
    <row r="269" ht="12.75" customHeight="1" x14ac:dyDescent="0.35"/>
    <row r="270" ht="12.75" customHeight="1" x14ac:dyDescent="0.35"/>
    <row r="271" ht="12.75" customHeight="1" x14ac:dyDescent="0.35"/>
    <row r="272" ht="12.75" customHeight="1" x14ac:dyDescent="0.35"/>
    <row r="273" ht="12.75" customHeight="1" x14ac:dyDescent="0.35"/>
    <row r="274" ht="12.75" customHeight="1" x14ac:dyDescent="0.35"/>
    <row r="275" ht="12.75" customHeight="1" x14ac:dyDescent="0.35"/>
    <row r="276" ht="12.75" customHeight="1" x14ac:dyDescent="0.35"/>
    <row r="277" ht="12.75" customHeight="1" x14ac:dyDescent="0.35"/>
    <row r="278" ht="12.75" customHeight="1" x14ac:dyDescent="0.35"/>
    <row r="279" ht="12.75" customHeight="1" x14ac:dyDescent="0.35"/>
    <row r="280" ht="12.75" customHeight="1" x14ac:dyDescent="0.35"/>
    <row r="281" ht="12.75" customHeight="1" x14ac:dyDescent="0.35"/>
    <row r="282" ht="12.75" customHeight="1" x14ac:dyDescent="0.35"/>
    <row r="283" ht="12.75" customHeight="1" x14ac:dyDescent="0.35"/>
    <row r="284" ht="12.75" customHeight="1" x14ac:dyDescent="0.35"/>
    <row r="285" ht="12.75" customHeight="1" x14ac:dyDescent="0.35"/>
    <row r="286" ht="12.75" customHeight="1" x14ac:dyDescent="0.35"/>
    <row r="287" ht="12.75" customHeight="1" x14ac:dyDescent="0.35"/>
    <row r="288" ht="12.75" customHeight="1" x14ac:dyDescent="0.35"/>
    <row r="289" ht="12.75" customHeight="1" x14ac:dyDescent="0.35"/>
    <row r="290" ht="12.75" customHeight="1" x14ac:dyDescent="0.35"/>
    <row r="291" ht="12.75" customHeight="1" x14ac:dyDescent="0.35"/>
    <row r="292" ht="12.75" customHeight="1" x14ac:dyDescent="0.35"/>
    <row r="293" ht="12.75" customHeight="1" x14ac:dyDescent="0.35"/>
    <row r="294" ht="12.75" customHeight="1" x14ac:dyDescent="0.35"/>
    <row r="295" ht="12.75" customHeight="1" x14ac:dyDescent="0.35"/>
    <row r="296" ht="12.75" customHeight="1" x14ac:dyDescent="0.35"/>
    <row r="297" ht="12.75" customHeight="1" x14ac:dyDescent="0.35"/>
    <row r="298" ht="12.75" customHeight="1" x14ac:dyDescent="0.35"/>
    <row r="299" ht="12.75" customHeight="1" x14ac:dyDescent="0.35"/>
    <row r="300" ht="12.75" customHeight="1" x14ac:dyDescent="0.35"/>
    <row r="301" ht="12.75" customHeight="1" x14ac:dyDescent="0.35"/>
    <row r="302" ht="12.75" customHeight="1" x14ac:dyDescent="0.35"/>
    <row r="303" ht="12.75" customHeight="1" x14ac:dyDescent="0.35"/>
    <row r="304" ht="12.75" customHeight="1" x14ac:dyDescent="0.35"/>
    <row r="305" ht="12.75" customHeight="1" x14ac:dyDescent="0.35"/>
    <row r="306" ht="12.75" customHeight="1" x14ac:dyDescent="0.35"/>
    <row r="307" ht="12.75" customHeight="1" x14ac:dyDescent="0.35"/>
    <row r="308" ht="12.75" customHeight="1" x14ac:dyDescent="0.35"/>
    <row r="309" ht="12.75" customHeight="1" x14ac:dyDescent="0.35"/>
    <row r="310" ht="12.75" customHeight="1" x14ac:dyDescent="0.35"/>
    <row r="311" ht="12.75" customHeight="1" x14ac:dyDescent="0.35"/>
    <row r="312" ht="12.75" customHeight="1" x14ac:dyDescent="0.35"/>
    <row r="313" ht="12.75" customHeight="1" x14ac:dyDescent="0.35"/>
    <row r="314" ht="12.75" customHeight="1" x14ac:dyDescent="0.35"/>
    <row r="315" ht="12.75" customHeight="1" x14ac:dyDescent="0.35"/>
    <row r="316" ht="12.75" customHeight="1" x14ac:dyDescent="0.35"/>
    <row r="317" ht="12.75" customHeight="1" x14ac:dyDescent="0.35"/>
    <row r="318" ht="12.75" customHeight="1" x14ac:dyDescent="0.35"/>
    <row r="319" ht="12.75" customHeight="1" x14ac:dyDescent="0.35"/>
    <row r="320" ht="12.75" customHeight="1" x14ac:dyDescent="0.35"/>
    <row r="321" ht="12.75" customHeight="1" x14ac:dyDescent="0.35"/>
    <row r="322" ht="12.75" customHeight="1" x14ac:dyDescent="0.35"/>
    <row r="323" ht="12.75" customHeight="1" x14ac:dyDescent="0.35"/>
    <row r="324" ht="12.75" customHeight="1" x14ac:dyDescent="0.35"/>
    <row r="325" ht="12.75" customHeight="1" x14ac:dyDescent="0.35"/>
    <row r="326" ht="12.75" customHeight="1" x14ac:dyDescent="0.35"/>
    <row r="327" ht="12.75" customHeight="1" x14ac:dyDescent="0.35"/>
    <row r="328" ht="12.75" customHeight="1" x14ac:dyDescent="0.35"/>
    <row r="329" ht="12.75" customHeight="1" x14ac:dyDescent="0.35"/>
    <row r="330" ht="12.75" customHeight="1" x14ac:dyDescent="0.35"/>
    <row r="331" ht="12.75" customHeight="1" x14ac:dyDescent="0.35"/>
    <row r="332" ht="12.75" customHeight="1" x14ac:dyDescent="0.35"/>
    <row r="333" ht="12.75" customHeight="1" x14ac:dyDescent="0.35"/>
    <row r="334" ht="12.75" customHeight="1" x14ac:dyDescent="0.35"/>
    <row r="335" ht="12.75" customHeight="1" x14ac:dyDescent="0.35"/>
    <row r="336" ht="12.75" customHeight="1" x14ac:dyDescent="0.35"/>
    <row r="337" ht="12.75" customHeight="1" x14ac:dyDescent="0.35"/>
    <row r="338" ht="12.75" customHeight="1" x14ac:dyDescent="0.35"/>
    <row r="339" ht="12.75" customHeight="1" x14ac:dyDescent="0.35"/>
    <row r="340" ht="12.75" customHeight="1" x14ac:dyDescent="0.35"/>
    <row r="341" ht="12.75" customHeight="1" x14ac:dyDescent="0.35"/>
    <row r="342" ht="12.75" customHeight="1" x14ac:dyDescent="0.35"/>
    <row r="343" ht="12.75" customHeight="1" x14ac:dyDescent="0.35"/>
    <row r="344" ht="12.75" customHeight="1" x14ac:dyDescent="0.35"/>
    <row r="345" ht="12.75" customHeight="1" x14ac:dyDescent="0.35"/>
    <row r="346" ht="12.75" customHeight="1" x14ac:dyDescent="0.35"/>
    <row r="347" ht="12.75" customHeight="1" x14ac:dyDescent="0.35"/>
    <row r="348" ht="12.75" customHeight="1" x14ac:dyDescent="0.35"/>
    <row r="349" ht="12.75" customHeight="1" x14ac:dyDescent="0.35"/>
    <row r="350" ht="12.75" customHeight="1" x14ac:dyDescent="0.35"/>
    <row r="351" ht="12.75" customHeight="1" x14ac:dyDescent="0.35"/>
    <row r="352"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ht="12.75" customHeight="1" x14ac:dyDescent="0.35"/>
    <row r="386" ht="12.75" customHeight="1" x14ac:dyDescent="0.35"/>
    <row r="387" ht="12.75" customHeight="1" x14ac:dyDescent="0.35"/>
    <row r="388" ht="12.75" customHeight="1" x14ac:dyDescent="0.35"/>
    <row r="389" ht="12.75" customHeight="1" x14ac:dyDescent="0.35"/>
    <row r="390" ht="12.75" customHeight="1" x14ac:dyDescent="0.35"/>
    <row r="391" ht="12.75" customHeight="1" x14ac:dyDescent="0.35"/>
    <row r="392" ht="12.75" customHeight="1" x14ac:dyDescent="0.35"/>
    <row r="393" ht="12.75" customHeight="1" x14ac:dyDescent="0.35"/>
    <row r="394" ht="12.75" customHeight="1" x14ac:dyDescent="0.35"/>
    <row r="395" ht="12.75" customHeight="1" x14ac:dyDescent="0.35"/>
    <row r="396" ht="12.75" customHeight="1" x14ac:dyDescent="0.35"/>
    <row r="397" ht="12.75" customHeight="1" x14ac:dyDescent="0.35"/>
    <row r="398" ht="12.75" customHeight="1" x14ac:dyDescent="0.35"/>
    <row r="399" ht="12.75" customHeight="1" x14ac:dyDescent="0.35"/>
    <row r="400"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row r="541" ht="12.75" customHeight="1" x14ac:dyDescent="0.35"/>
    <row r="542" ht="12.75" customHeight="1" x14ac:dyDescent="0.35"/>
    <row r="543" ht="12.75" customHeight="1" x14ac:dyDescent="0.35"/>
    <row r="544" ht="12.75" customHeight="1" x14ac:dyDescent="0.35"/>
    <row r="545" ht="12.75" customHeight="1" x14ac:dyDescent="0.35"/>
    <row r="546" ht="12.75" customHeight="1" x14ac:dyDescent="0.35"/>
    <row r="547" ht="12.75" customHeight="1" x14ac:dyDescent="0.35"/>
    <row r="548" ht="12.75" customHeight="1" x14ac:dyDescent="0.35"/>
    <row r="549" ht="12.75" customHeight="1" x14ac:dyDescent="0.35"/>
    <row r="550" ht="12.75" customHeight="1" x14ac:dyDescent="0.35"/>
    <row r="551" ht="12.75" customHeight="1" x14ac:dyDescent="0.35"/>
    <row r="552" ht="12.75" customHeight="1" x14ac:dyDescent="0.35"/>
    <row r="553" ht="12.75" customHeight="1" x14ac:dyDescent="0.35"/>
    <row r="554" ht="12.75" customHeight="1" x14ac:dyDescent="0.35"/>
    <row r="555" ht="12.75" customHeight="1" x14ac:dyDescent="0.35"/>
    <row r="556" ht="12.75" customHeight="1" x14ac:dyDescent="0.35"/>
    <row r="557" ht="12.75" customHeight="1" x14ac:dyDescent="0.35"/>
    <row r="558" ht="12.75" customHeight="1" x14ac:dyDescent="0.35"/>
    <row r="559" ht="12.75" customHeight="1" x14ac:dyDescent="0.35"/>
    <row r="560" ht="12.75" customHeight="1" x14ac:dyDescent="0.35"/>
    <row r="561" ht="12.75" customHeight="1" x14ac:dyDescent="0.35"/>
    <row r="562" ht="12.75" customHeight="1" x14ac:dyDescent="0.35"/>
    <row r="563" ht="12.75" customHeight="1" x14ac:dyDescent="0.35"/>
    <row r="564" ht="12.75" customHeight="1" x14ac:dyDescent="0.35"/>
    <row r="565" ht="12.75" customHeight="1" x14ac:dyDescent="0.35"/>
    <row r="566" ht="12.75" customHeight="1" x14ac:dyDescent="0.35"/>
    <row r="567" ht="12.75" customHeight="1" x14ac:dyDescent="0.35"/>
    <row r="568" ht="12.75" customHeight="1" x14ac:dyDescent="0.35"/>
    <row r="569" ht="12.75" customHeight="1" x14ac:dyDescent="0.35"/>
    <row r="570" ht="12.75" customHeight="1" x14ac:dyDescent="0.35"/>
    <row r="571" ht="12.75" customHeight="1" x14ac:dyDescent="0.35"/>
    <row r="572" ht="12.75" customHeight="1" x14ac:dyDescent="0.35"/>
    <row r="573" ht="12.75" customHeight="1" x14ac:dyDescent="0.35"/>
    <row r="574" ht="12.75" customHeight="1" x14ac:dyDescent="0.35"/>
    <row r="575" ht="12.75" customHeight="1" x14ac:dyDescent="0.35"/>
    <row r="576" ht="12.75" customHeight="1" x14ac:dyDescent="0.35"/>
    <row r="577" ht="12.75" customHeight="1" x14ac:dyDescent="0.35"/>
    <row r="578" ht="12.75" customHeight="1" x14ac:dyDescent="0.35"/>
    <row r="579" ht="12.75" customHeight="1" x14ac:dyDescent="0.35"/>
    <row r="580" ht="12.75" customHeight="1" x14ac:dyDescent="0.35"/>
    <row r="581" ht="12.75" customHeight="1" x14ac:dyDescent="0.35"/>
    <row r="582" ht="12.75" customHeight="1" x14ac:dyDescent="0.35"/>
    <row r="583" ht="12.75" customHeight="1" x14ac:dyDescent="0.35"/>
    <row r="584" ht="12.75" customHeight="1" x14ac:dyDescent="0.35"/>
    <row r="585" ht="12.75" customHeight="1" x14ac:dyDescent="0.35"/>
    <row r="586" ht="12.75" customHeight="1" x14ac:dyDescent="0.35"/>
    <row r="587" ht="12.75" customHeight="1" x14ac:dyDescent="0.35"/>
    <row r="588" ht="12.75" customHeight="1" x14ac:dyDescent="0.35"/>
    <row r="589" ht="12.75" customHeight="1" x14ac:dyDescent="0.35"/>
    <row r="590" ht="12.75" customHeight="1" x14ac:dyDescent="0.35"/>
    <row r="591" ht="12.75" customHeight="1" x14ac:dyDescent="0.35"/>
    <row r="592" ht="12.75" customHeight="1" x14ac:dyDescent="0.35"/>
    <row r="593" ht="12.75" customHeight="1" x14ac:dyDescent="0.35"/>
    <row r="594" ht="12.75" customHeight="1" x14ac:dyDescent="0.35"/>
    <row r="595" ht="12.75" customHeight="1" x14ac:dyDescent="0.35"/>
    <row r="596" ht="12.75" customHeight="1" x14ac:dyDescent="0.35"/>
    <row r="597" ht="12.75" customHeight="1" x14ac:dyDescent="0.35"/>
    <row r="598" ht="12.75" customHeight="1" x14ac:dyDescent="0.35"/>
    <row r="599" ht="12.75" customHeight="1" x14ac:dyDescent="0.35"/>
    <row r="600" ht="12.75" customHeight="1" x14ac:dyDescent="0.35"/>
    <row r="601" ht="12.75" customHeight="1" x14ac:dyDescent="0.35"/>
    <row r="602" ht="12.75" customHeight="1" x14ac:dyDescent="0.35"/>
    <row r="603" ht="12.75" customHeight="1" x14ac:dyDescent="0.35"/>
    <row r="604" ht="12.75" customHeight="1" x14ac:dyDescent="0.35"/>
    <row r="605" ht="12.75" customHeight="1" x14ac:dyDescent="0.35"/>
    <row r="606" ht="12.75" customHeight="1" x14ac:dyDescent="0.35"/>
    <row r="607" ht="12.75" customHeight="1" x14ac:dyDescent="0.35"/>
    <row r="608" ht="12.75" customHeight="1" x14ac:dyDescent="0.35"/>
    <row r="609" ht="12.75" customHeight="1" x14ac:dyDescent="0.35"/>
    <row r="610" ht="12.75" customHeight="1" x14ac:dyDescent="0.35"/>
    <row r="611" ht="12.75" customHeight="1" x14ac:dyDescent="0.35"/>
    <row r="612" ht="12.75" customHeight="1" x14ac:dyDescent="0.35"/>
    <row r="613" ht="12.75" customHeight="1" x14ac:dyDescent="0.35"/>
    <row r="614" ht="12.75" customHeight="1" x14ac:dyDescent="0.35"/>
    <row r="615" ht="12.75" customHeight="1" x14ac:dyDescent="0.35"/>
    <row r="616" ht="12.75" customHeight="1" x14ac:dyDescent="0.35"/>
    <row r="617" ht="12.75" customHeight="1" x14ac:dyDescent="0.35"/>
    <row r="618" ht="12.75" customHeight="1" x14ac:dyDescent="0.35"/>
    <row r="619" ht="12.75" customHeight="1" x14ac:dyDescent="0.35"/>
    <row r="620" ht="12.75" customHeight="1" x14ac:dyDescent="0.35"/>
    <row r="621" ht="12.75" customHeight="1" x14ac:dyDescent="0.35"/>
    <row r="622" ht="12.75" customHeight="1" x14ac:dyDescent="0.35"/>
    <row r="623" ht="12.75" customHeight="1" x14ac:dyDescent="0.35"/>
    <row r="624" ht="12.75" customHeight="1" x14ac:dyDescent="0.35"/>
    <row r="625" ht="12.75" customHeight="1" x14ac:dyDescent="0.35"/>
    <row r="626" ht="12.75" customHeight="1" x14ac:dyDescent="0.35"/>
    <row r="627" ht="12.75" customHeight="1" x14ac:dyDescent="0.35"/>
    <row r="628" ht="12.75" customHeight="1" x14ac:dyDescent="0.35"/>
    <row r="629" ht="12.75" customHeight="1" x14ac:dyDescent="0.35"/>
    <row r="630" ht="12.75" customHeight="1" x14ac:dyDescent="0.35"/>
    <row r="631" ht="12.75" customHeight="1" x14ac:dyDescent="0.35"/>
    <row r="632" ht="12.75" customHeight="1" x14ac:dyDescent="0.35"/>
    <row r="633" ht="12.75" customHeight="1" x14ac:dyDescent="0.35"/>
    <row r="634" ht="12.75" customHeight="1" x14ac:dyDescent="0.35"/>
    <row r="635" ht="12.75" customHeight="1" x14ac:dyDescent="0.35"/>
    <row r="636" ht="12.75" customHeight="1" x14ac:dyDescent="0.35"/>
    <row r="637" ht="12.75" customHeight="1" x14ac:dyDescent="0.35"/>
    <row r="638" ht="12.75" customHeight="1" x14ac:dyDescent="0.35"/>
    <row r="639" ht="12.75" customHeight="1" x14ac:dyDescent="0.35"/>
    <row r="640" ht="12.75" customHeight="1" x14ac:dyDescent="0.35"/>
    <row r="641" ht="12.75" customHeight="1" x14ac:dyDescent="0.35"/>
    <row r="642" ht="12.75" customHeight="1" x14ac:dyDescent="0.35"/>
    <row r="643" ht="12.75" customHeight="1" x14ac:dyDescent="0.35"/>
    <row r="644" ht="12.75" customHeight="1" x14ac:dyDescent="0.35"/>
    <row r="645" ht="12.75" customHeight="1" x14ac:dyDescent="0.35"/>
    <row r="646" ht="12.75" customHeight="1" x14ac:dyDescent="0.35"/>
    <row r="647" ht="12.75" customHeight="1" x14ac:dyDescent="0.35"/>
    <row r="648" ht="12.75" customHeight="1" x14ac:dyDescent="0.35"/>
    <row r="649" ht="12.75" customHeight="1" x14ac:dyDescent="0.35"/>
    <row r="650" ht="12.75" customHeight="1" x14ac:dyDescent="0.35"/>
    <row r="651" ht="12.75" customHeight="1" x14ac:dyDescent="0.35"/>
    <row r="652" ht="12.75" customHeight="1" x14ac:dyDescent="0.35"/>
    <row r="653" ht="12.75" customHeight="1" x14ac:dyDescent="0.35"/>
    <row r="654" ht="12.75" customHeight="1" x14ac:dyDescent="0.35"/>
    <row r="655" ht="12.75" customHeight="1" x14ac:dyDescent="0.35"/>
    <row r="656" ht="12.75" customHeight="1" x14ac:dyDescent="0.35"/>
    <row r="657" ht="12.75" customHeight="1" x14ac:dyDescent="0.35"/>
    <row r="658" ht="12.75" customHeight="1" x14ac:dyDescent="0.35"/>
    <row r="659" ht="12.75" customHeight="1" x14ac:dyDescent="0.35"/>
    <row r="660" ht="12.75" customHeight="1" x14ac:dyDescent="0.35"/>
    <row r="661" ht="12.75" customHeight="1" x14ac:dyDescent="0.35"/>
    <row r="662" ht="12.75" customHeight="1" x14ac:dyDescent="0.35"/>
    <row r="663" ht="12.75" customHeight="1" x14ac:dyDescent="0.35"/>
    <row r="664" ht="12.75" customHeight="1" x14ac:dyDescent="0.35"/>
    <row r="665" ht="12.75" customHeight="1" x14ac:dyDescent="0.35"/>
    <row r="666" ht="12.75" customHeight="1" x14ac:dyDescent="0.35"/>
    <row r="667" ht="12.75" customHeight="1" x14ac:dyDescent="0.35"/>
    <row r="668" ht="12.75" customHeight="1" x14ac:dyDescent="0.35"/>
    <row r="669" ht="12.75" customHeight="1" x14ac:dyDescent="0.35"/>
    <row r="670" ht="12.75" customHeight="1" x14ac:dyDescent="0.35"/>
    <row r="671" ht="12.75" customHeight="1" x14ac:dyDescent="0.35"/>
    <row r="672" ht="12.75" customHeight="1" x14ac:dyDescent="0.35"/>
    <row r="673" ht="12.75" customHeight="1" x14ac:dyDescent="0.35"/>
    <row r="674" ht="12.75" customHeight="1" x14ac:dyDescent="0.35"/>
    <row r="675" ht="12.75" customHeight="1" x14ac:dyDescent="0.35"/>
    <row r="676" ht="12.75" customHeight="1" x14ac:dyDescent="0.35"/>
    <row r="677" ht="12.75" customHeight="1" x14ac:dyDescent="0.35"/>
    <row r="678" ht="12.75" customHeight="1" x14ac:dyDescent="0.35"/>
    <row r="679" ht="12.75" customHeight="1" x14ac:dyDescent="0.35"/>
    <row r="680" ht="12.75" customHeight="1" x14ac:dyDescent="0.35"/>
    <row r="681" ht="12.75" customHeight="1" x14ac:dyDescent="0.35"/>
    <row r="682" ht="12.75" customHeight="1" x14ac:dyDescent="0.35"/>
    <row r="683" ht="12.75" customHeight="1" x14ac:dyDescent="0.35"/>
    <row r="684" ht="12.75" customHeight="1" x14ac:dyDescent="0.35"/>
    <row r="685" ht="12.75" customHeight="1" x14ac:dyDescent="0.35"/>
    <row r="686" ht="12.75" customHeight="1" x14ac:dyDescent="0.35"/>
    <row r="687" ht="12.75" customHeight="1" x14ac:dyDescent="0.35"/>
    <row r="688" ht="12.75" customHeight="1" x14ac:dyDescent="0.35"/>
    <row r="689" ht="12.75" customHeight="1" x14ac:dyDescent="0.35"/>
    <row r="690" ht="12.75" customHeight="1" x14ac:dyDescent="0.35"/>
    <row r="691" ht="12.75" customHeight="1" x14ac:dyDescent="0.35"/>
    <row r="692" ht="12.75" customHeight="1" x14ac:dyDescent="0.35"/>
    <row r="693" ht="12.75" customHeight="1" x14ac:dyDescent="0.35"/>
    <row r="694" ht="12.75" customHeight="1" x14ac:dyDescent="0.35"/>
    <row r="695" ht="12.75" customHeight="1" x14ac:dyDescent="0.35"/>
    <row r="696" ht="12.75" customHeight="1" x14ac:dyDescent="0.35"/>
    <row r="697" ht="12.75" customHeight="1" x14ac:dyDescent="0.35"/>
    <row r="698" ht="12.75" customHeight="1" x14ac:dyDescent="0.35"/>
    <row r="699" ht="12.75" customHeight="1" x14ac:dyDescent="0.35"/>
    <row r="700" ht="12.75" customHeight="1" x14ac:dyDescent="0.35"/>
    <row r="701" ht="12.75" customHeight="1" x14ac:dyDescent="0.35"/>
    <row r="702" ht="12.75" customHeight="1" x14ac:dyDescent="0.35"/>
    <row r="703" ht="12.75" customHeight="1" x14ac:dyDescent="0.35"/>
    <row r="704" ht="12.75" customHeight="1" x14ac:dyDescent="0.35"/>
    <row r="705" ht="12.75" customHeight="1" x14ac:dyDescent="0.35"/>
    <row r="706" ht="12.75" customHeight="1" x14ac:dyDescent="0.35"/>
    <row r="707" ht="12.75" customHeight="1" x14ac:dyDescent="0.35"/>
    <row r="708" ht="12.75" customHeight="1" x14ac:dyDescent="0.35"/>
    <row r="709" ht="12.75" customHeight="1" x14ac:dyDescent="0.35"/>
    <row r="710" ht="12.75" customHeight="1" x14ac:dyDescent="0.35"/>
    <row r="711" ht="12.75" customHeight="1" x14ac:dyDescent="0.35"/>
    <row r="712" ht="12.75" customHeight="1" x14ac:dyDescent="0.35"/>
    <row r="713" ht="12.75" customHeight="1" x14ac:dyDescent="0.35"/>
    <row r="714" ht="12.75" customHeight="1" x14ac:dyDescent="0.35"/>
    <row r="715" ht="12.75" customHeight="1" x14ac:dyDescent="0.35"/>
    <row r="716" ht="12.75" customHeight="1" x14ac:dyDescent="0.35"/>
    <row r="717" ht="12.75" customHeight="1" x14ac:dyDescent="0.35"/>
    <row r="718" ht="12.75" customHeight="1" x14ac:dyDescent="0.35"/>
    <row r="719" ht="12.75" customHeight="1" x14ac:dyDescent="0.35"/>
    <row r="720" ht="12.75" customHeight="1" x14ac:dyDescent="0.35"/>
    <row r="721" ht="12.75" customHeight="1" x14ac:dyDescent="0.35"/>
    <row r="722" ht="12.75" customHeight="1" x14ac:dyDescent="0.35"/>
    <row r="723" ht="12.75" customHeight="1" x14ac:dyDescent="0.35"/>
    <row r="724" ht="12.75" customHeight="1" x14ac:dyDescent="0.35"/>
    <row r="725" ht="12.75" customHeight="1" x14ac:dyDescent="0.35"/>
    <row r="726" ht="12.75" customHeight="1" x14ac:dyDescent="0.35"/>
    <row r="727" ht="12.75" customHeight="1" x14ac:dyDescent="0.35"/>
    <row r="728" ht="12.75" customHeight="1" x14ac:dyDescent="0.35"/>
    <row r="729" ht="12.75" customHeight="1" x14ac:dyDescent="0.35"/>
    <row r="730" ht="12.75" customHeight="1" x14ac:dyDescent="0.35"/>
    <row r="731" ht="12.75" customHeight="1" x14ac:dyDescent="0.35"/>
    <row r="732" ht="12.75" customHeight="1" x14ac:dyDescent="0.35"/>
    <row r="733" ht="12.75" customHeight="1" x14ac:dyDescent="0.35"/>
    <row r="734" ht="12.75" customHeight="1" x14ac:dyDescent="0.35"/>
    <row r="735" ht="12.75" customHeight="1" x14ac:dyDescent="0.35"/>
    <row r="736" ht="12.75" customHeight="1" x14ac:dyDescent="0.35"/>
    <row r="737" ht="12.75" customHeight="1" x14ac:dyDescent="0.35"/>
    <row r="738" ht="12.75" customHeight="1" x14ac:dyDescent="0.35"/>
    <row r="739" ht="12.75" customHeight="1" x14ac:dyDescent="0.35"/>
    <row r="740" ht="12.75" customHeight="1" x14ac:dyDescent="0.35"/>
    <row r="741" ht="12.75" customHeight="1" x14ac:dyDescent="0.35"/>
    <row r="742" ht="12.75" customHeight="1" x14ac:dyDescent="0.35"/>
    <row r="743" ht="12.75" customHeight="1" x14ac:dyDescent="0.35"/>
    <row r="744" ht="12.75" customHeight="1" x14ac:dyDescent="0.35"/>
    <row r="745" ht="12.75" customHeight="1" x14ac:dyDescent="0.35"/>
    <row r="746" ht="12.75" customHeight="1" x14ac:dyDescent="0.35"/>
    <row r="747" ht="12.75" customHeight="1" x14ac:dyDescent="0.35"/>
    <row r="748" ht="12.75" customHeight="1" x14ac:dyDescent="0.35"/>
    <row r="749" ht="12.75" customHeight="1" x14ac:dyDescent="0.35"/>
    <row r="750" ht="12.75" customHeight="1" x14ac:dyDescent="0.35"/>
    <row r="751" ht="12.75" customHeight="1" x14ac:dyDescent="0.35"/>
    <row r="752" ht="12.75" customHeight="1" x14ac:dyDescent="0.35"/>
    <row r="753" ht="12.75" customHeight="1" x14ac:dyDescent="0.35"/>
    <row r="754" ht="12.75" customHeight="1" x14ac:dyDescent="0.35"/>
    <row r="755" ht="12.75" customHeight="1" x14ac:dyDescent="0.35"/>
    <row r="756" ht="12.75" customHeight="1" x14ac:dyDescent="0.35"/>
    <row r="757" ht="12.75" customHeight="1" x14ac:dyDescent="0.35"/>
    <row r="758" ht="12.75" customHeight="1" x14ac:dyDescent="0.35"/>
    <row r="759" ht="12.75" customHeight="1" x14ac:dyDescent="0.35"/>
    <row r="760" ht="12.75" customHeight="1" x14ac:dyDescent="0.35"/>
    <row r="761" ht="12.75" customHeight="1" x14ac:dyDescent="0.35"/>
    <row r="762" ht="12.75" customHeight="1" x14ac:dyDescent="0.35"/>
    <row r="763" ht="12.75" customHeight="1" x14ac:dyDescent="0.35"/>
    <row r="764" ht="12.75" customHeight="1" x14ac:dyDescent="0.35"/>
    <row r="765" ht="12.75" customHeight="1" x14ac:dyDescent="0.35"/>
    <row r="766" ht="12.75" customHeight="1" x14ac:dyDescent="0.35"/>
    <row r="767" ht="12.75" customHeight="1" x14ac:dyDescent="0.35"/>
    <row r="768" ht="12.75" customHeight="1" x14ac:dyDescent="0.35"/>
    <row r="769" ht="12.75" customHeight="1" x14ac:dyDescent="0.35"/>
    <row r="770" ht="12.75" customHeight="1" x14ac:dyDescent="0.35"/>
    <row r="771" ht="12.75" customHeight="1" x14ac:dyDescent="0.35"/>
    <row r="772" ht="12.75" customHeight="1" x14ac:dyDescent="0.35"/>
    <row r="773" ht="12.75" customHeight="1" x14ac:dyDescent="0.35"/>
    <row r="774" ht="12.75" customHeight="1" x14ac:dyDescent="0.35"/>
    <row r="775" ht="12.75" customHeight="1" x14ac:dyDescent="0.35"/>
    <row r="776" ht="12.75" customHeight="1" x14ac:dyDescent="0.35"/>
    <row r="777" ht="12.75" customHeight="1" x14ac:dyDescent="0.35"/>
    <row r="778" ht="12.75" customHeight="1" x14ac:dyDescent="0.35"/>
    <row r="779" ht="12.75" customHeight="1" x14ac:dyDescent="0.35"/>
    <row r="780" ht="12.75" customHeight="1" x14ac:dyDescent="0.35"/>
    <row r="781" ht="12.75" customHeight="1" x14ac:dyDescent="0.35"/>
    <row r="782" ht="12.75" customHeight="1" x14ac:dyDescent="0.35"/>
    <row r="783" ht="12.75" customHeight="1" x14ac:dyDescent="0.35"/>
    <row r="784" ht="12.75" customHeight="1" x14ac:dyDescent="0.35"/>
    <row r="785" ht="12.75" customHeight="1" x14ac:dyDescent="0.35"/>
    <row r="786" ht="12.75" customHeight="1" x14ac:dyDescent="0.35"/>
    <row r="787" ht="12.75" customHeight="1" x14ac:dyDescent="0.35"/>
    <row r="788" ht="12.75" customHeight="1" x14ac:dyDescent="0.35"/>
    <row r="789" ht="12.75" customHeight="1" x14ac:dyDescent="0.35"/>
    <row r="790" ht="12.75" customHeight="1" x14ac:dyDescent="0.35"/>
    <row r="791" ht="12.75" customHeight="1" x14ac:dyDescent="0.35"/>
    <row r="792" ht="12.75" customHeight="1" x14ac:dyDescent="0.35"/>
    <row r="793" ht="12.75" customHeight="1" x14ac:dyDescent="0.35"/>
    <row r="794" ht="12.75" customHeight="1" x14ac:dyDescent="0.35"/>
    <row r="795" ht="12.75" customHeight="1" x14ac:dyDescent="0.35"/>
    <row r="796" ht="12.75" customHeight="1" x14ac:dyDescent="0.35"/>
    <row r="797" ht="12.75" customHeight="1" x14ac:dyDescent="0.35"/>
    <row r="798" ht="12.75" customHeight="1" x14ac:dyDescent="0.35"/>
    <row r="799" ht="12.75" customHeight="1" x14ac:dyDescent="0.35"/>
    <row r="800" ht="12.75" customHeight="1" x14ac:dyDescent="0.35"/>
    <row r="801" ht="12.75" customHeight="1" x14ac:dyDescent="0.35"/>
    <row r="802" ht="12.75" customHeight="1" x14ac:dyDescent="0.35"/>
    <row r="803" ht="12.75" customHeight="1" x14ac:dyDescent="0.35"/>
    <row r="804" ht="12.75" customHeight="1" x14ac:dyDescent="0.35"/>
    <row r="805" ht="12.75" customHeight="1" x14ac:dyDescent="0.35"/>
    <row r="806" ht="12.75" customHeight="1" x14ac:dyDescent="0.35"/>
    <row r="807" ht="12.75" customHeight="1" x14ac:dyDescent="0.35"/>
    <row r="808" ht="12.75" customHeight="1" x14ac:dyDescent="0.35"/>
    <row r="809" ht="12.75" customHeight="1" x14ac:dyDescent="0.35"/>
    <row r="810" ht="12.75" customHeight="1" x14ac:dyDescent="0.35"/>
    <row r="811" ht="12.75" customHeight="1" x14ac:dyDescent="0.35"/>
    <row r="812" ht="12.75" customHeight="1" x14ac:dyDescent="0.35"/>
    <row r="813" ht="12.75" customHeight="1" x14ac:dyDescent="0.35"/>
    <row r="814" ht="12.75" customHeight="1" x14ac:dyDescent="0.35"/>
    <row r="815" ht="12.75" customHeight="1" x14ac:dyDescent="0.35"/>
    <row r="816" ht="12.75" customHeight="1" x14ac:dyDescent="0.35"/>
    <row r="817" ht="12.75" customHeight="1" x14ac:dyDescent="0.35"/>
    <row r="818" ht="12.75" customHeight="1" x14ac:dyDescent="0.35"/>
    <row r="819" ht="12.75" customHeight="1" x14ac:dyDescent="0.35"/>
    <row r="820" ht="12.75" customHeight="1" x14ac:dyDescent="0.35"/>
    <row r="821" ht="12.75" customHeight="1" x14ac:dyDescent="0.35"/>
    <row r="822" ht="12.75" customHeight="1" x14ac:dyDescent="0.35"/>
    <row r="823" ht="12.75" customHeight="1" x14ac:dyDescent="0.35"/>
    <row r="824" ht="12.75" customHeight="1" x14ac:dyDescent="0.35"/>
    <row r="825" ht="12.75" customHeight="1" x14ac:dyDescent="0.35"/>
    <row r="826" ht="12.75" customHeight="1" x14ac:dyDescent="0.35"/>
    <row r="827" ht="12.75" customHeight="1" x14ac:dyDescent="0.35"/>
    <row r="828" ht="12.75" customHeight="1" x14ac:dyDescent="0.35"/>
    <row r="829" ht="12.75" customHeight="1" x14ac:dyDescent="0.35"/>
    <row r="830" ht="12.75" customHeight="1" x14ac:dyDescent="0.35"/>
    <row r="831" ht="12.75" customHeight="1" x14ac:dyDescent="0.35"/>
    <row r="832" ht="12.75" customHeight="1" x14ac:dyDescent="0.35"/>
    <row r="833" ht="12.75" customHeight="1" x14ac:dyDescent="0.35"/>
    <row r="834" ht="12.75" customHeight="1" x14ac:dyDescent="0.35"/>
    <row r="835" ht="12.75" customHeight="1" x14ac:dyDescent="0.35"/>
    <row r="836" ht="12.75" customHeight="1" x14ac:dyDescent="0.35"/>
    <row r="837" ht="12.75" customHeight="1" x14ac:dyDescent="0.35"/>
    <row r="838" ht="12.75" customHeight="1" x14ac:dyDescent="0.35"/>
    <row r="839" ht="12.75" customHeight="1" x14ac:dyDescent="0.35"/>
    <row r="840" ht="12.75" customHeight="1" x14ac:dyDescent="0.35"/>
    <row r="841" ht="12.75" customHeight="1" x14ac:dyDescent="0.35"/>
    <row r="842" ht="12.75" customHeight="1" x14ac:dyDescent="0.35"/>
    <row r="843" ht="12.75" customHeight="1" x14ac:dyDescent="0.35"/>
    <row r="844" ht="12.75" customHeight="1" x14ac:dyDescent="0.35"/>
    <row r="845" ht="12.75" customHeight="1" x14ac:dyDescent="0.35"/>
    <row r="846" ht="12.75" customHeight="1" x14ac:dyDescent="0.35"/>
    <row r="847" ht="12.75" customHeight="1" x14ac:dyDescent="0.35"/>
    <row r="848" ht="12.75" customHeight="1" x14ac:dyDescent="0.35"/>
    <row r="849" ht="12.75" customHeight="1" x14ac:dyDescent="0.35"/>
    <row r="850" ht="12.75" customHeight="1" x14ac:dyDescent="0.35"/>
    <row r="851" ht="12.75" customHeight="1" x14ac:dyDescent="0.35"/>
    <row r="852" ht="12.75" customHeight="1" x14ac:dyDescent="0.35"/>
    <row r="853" ht="12.75" customHeight="1" x14ac:dyDescent="0.35"/>
    <row r="854" ht="12.75" customHeight="1" x14ac:dyDescent="0.35"/>
    <row r="855" ht="12.75" customHeight="1" x14ac:dyDescent="0.35"/>
    <row r="856" ht="12.75" customHeight="1" x14ac:dyDescent="0.35"/>
    <row r="857" ht="12.75" customHeight="1" x14ac:dyDescent="0.35"/>
    <row r="858" ht="12.75" customHeight="1" x14ac:dyDescent="0.35"/>
    <row r="859" ht="12.75" customHeight="1" x14ac:dyDescent="0.35"/>
    <row r="860" ht="12.75" customHeight="1" x14ac:dyDescent="0.35"/>
    <row r="861" ht="12.75" customHeight="1" x14ac:dyDescent="0.35"/>
    <row r="862" ht="12.75" customHeight="1" x14ac:dyDescent="0.35"/>
    <row r="863" ht="12.75" customHeight="1" x14ac:dyDescent="0.35"/>
    <row r="864" ht="12.75" customHeight="1" x14ac:dyDescent="0.35"/>
    <row r="865" ht="12.75" customHeight="1" x14ac:dyDescent="0.35"/>
    <row r="866" ht="12.75" customHeight="1" x14ac:dyDescent="0.35"/>
    <row r="867" ht="12.75" customHeight="1" x14ac:dyDescent="0.35"/>
    <row r="868" ht="12.75" customHeight="1" x14ac:dyDescent="0.35"/>
    <row r="869" ht="12.75" customHeight="1" x14ac:dyDescent="0.35"/>
    <row r="870" ht="12.75" customHeight="1" x14ac:dyDescent="0.35"/>
    <row r="871" ht="12.75" customHeight="1" x14ac:dyDescent="0.35"/>
    <row r="872" ht="12.75" customHeight="1" x14ac:dyDescent="0.35"/>
    <row r="873" ht="12.75" customHeight="1" x14ac:dyDescent="0.35"/>
    <row r="874" ht="12.75" customHeight="1" x14ac:dyDescent="0.35"/>
    <row r="875" ht="12.75" customHeight="1" x14ac:dyDescent="0.35"/>
    <row r="876" ht="12.75" customHeight="1" x14ac:dyDescent="0.35"/>
    <row r="877" ht="12.75" customHeight="1" x14ac:dyDescent="0.35"/>
    <row r="878" ht="12.75" customHeight="1" x14ac:dyDescent="0.35"/>
    <row r="879" ht="12.75" customHeight="1" x14ac:dyDescent="0.35"/>
    <row r="880" ht="12.75" customHeight="1" x14ac:dyDescent="0.35"/>
    <row r="881" ht="12.75" customHeight="1" x14ac:dyDescent="0.35"/>
    <row r="882" ht="12.75" customHeight="1" x14ac:dyDescent="0.35"/>
    <row r="883" ht="12.75" customHeight="1" x14ac:dyDescent="0.35"/>
    <row r="884" ht="12.75" customHeight="1" x14ac:dyDescent="0.35"/>
    <row r="885" ht="12.75" customHeight="1" x14ac:dyDescent="0.35"/>
    <row r="886" ht="12.75" customHeight="1" x14ac:dyDescent="0.35"/>
    <row r="887" ht="12.75" customHeight="1" x14ac:dyDescent="0.35"/>
    <row r="888" ht="12.75" customHeight="1" x14ac:dyDescent="0.35"/>
    <row r="889" ht="12.75" customHeight="1" x14ac:dyDescent="0.35"/>
    <row r="890" ht="12.75" customHeight="1" x14ac:dyDescent="0.35"/>
    <row r="891" ht="12.75" customHeight="1" x14ac:dyDescent="0.35"/>
    <row r="892" ht="12.75" customHeight="1" x14ac:dyDescent="0.35"/>
    <row r="893" ht="12.75" customHeight="1" x14ac:dyDescent="0.35"/>
    <row r="894" ht="12.75" customHeight="1" x14ac:dyDescent="0.35"/>
    <row r="895" ht="12.75" customHeight="1" x14ac:dyDescent="0.35"/>
    <row r="896" ht="12.75" customHeight="1" x14ac:dyDescent="0.35"/>
    <row r="897" ht="12.75" customHeight="1" x14ac:dyDescent="0.35"/>
    <row r="898" ht="12.75" customHeight="1" x14ac:dyDescent="0.35"/>
    <row r="899" ht="12.75" customHeight="1" x14ac:dyDescent="0.35"/>
    <row r="900" ht="12.75" customHeight="1" x14ac:dyDescent="0.35"/>
    <row r="901" ht="12.75" customHeight="1" x14ac:dyDescent="0.35"/>
    <row r="902" ht="12.75" customHeight="1" x14ac:dyDescent="0.35"/>
    <row r="903" ht="12.75" customHeight="1" x14ac:dyDescent="0.35"/>
    <row r="904" ht="12.75" customHeight="1" x14ac:dyDescent="0.35"/>
    <row r="905" ht="12.75" customHeight="1" x14ac:dyDescent="0.35"/>
    <row r="906" ht="12.75" customHeight="1" x14ac:dyDescent="0.35"/>
    <row r="907" ht="12.75" customHeight="1" x14ac:dyDescent="0.35"/>
    <row r="908" ht="12.75" customHeight="1" x14ac:dyDescent="0.35"/>
    <row r="909" ht="12.75" customHeight="1" x14ac:dyDescent="0.35"/>
    <row r="910" ht="12.75" customHeight="1" x14ac:dyDescent="0.35"/>
    <row r="911" ht="12.75" customHeight="1" x14ac:dyDescent="0.35"/>
    <row r="912" ht="12.75" customHeight="1" x14ac:dyDescent="0.35"/>
    <row r="913" ht="12.75" customHeight="1" x14ac:dyDescent="0.35"/>
    <row r="914" ht="12.75" customHeight="1" x14ac:dyDescent="0.35"/>
    <row r="915" ht="12.75" customHeight="1" x14ac:dyDescent="0.35"/>
    <row r="916" ht="12.75" customHeight="1" x14ac:dyDescent="0.35"/>
    <row r="917" ht="12.75" customHeight="1" x14ac:dyDescent="0.35"/>
    <row r="918" ht="12.75" customHeight="1" x14ac:dyDescent="0.35"/>
    <row r="919" ht="12.75" customHeight="1" x14ac:dyDescent="0.35"/>
    <row r="920" ht="12.75" customHeight="1" x14ac:dyDescent="0.35"/>
    <row r="921" ht="12.75" customHeight="1" x14ac:dyDescent="0.35"/>
    <row r="922" ht="12.75" customHeight="1" x14ac:dyDescent="0.35"/>
    <row r="923" ht="12.75" customHeight="1" x14ac:dyDescent="0.35"/>
    <row r="924" ht="12.75" customHeight="1" x14ac:dyDescent="0.35"/>
    <row r="925" ht="12.75" customHeight="1" x14ac:dyDescent="0.35"/>
    <row r="926" ht="12.75" customHeight="1" x14ac:dyDescent="0.35"/>
    <row r="927" ht="12.75" customHeight="1" x14ac:dyDescent="0.35"/>
    <row r="928" ht="12.75" customHeight="1" x14ac:dyDescent="0.35"/>
    <row r="929" ht="12.75" customHeight="1" x14ac:dyDescent="0.35"/>
    <row r="930" ht="12.75" customHeight="1" x14ac:dyDescent="0.35"/>
    <row r="931" ht="12.75" customHeight="1" x14ac:dyDescent="0.35"/>
    <row r="932" ht="12.75" customHeight="1" x14ac:dyDescent="0.35"/>
    <row r="933" ht="12.75" customHeight="1" x14ac:dyDescent="0.35"/>
    <row r="934" ht="12.75" customHeight="1" x14ac:dyDescent="0.35"/>
    <row r="935" ht="12.75" customHeight="1" x14ac:dyDescent="0.35"/>
    <row r="936" ht="12.75" customHeight="1" x14ac:dyDescent="0.35"/>
    <row r="937" ht="12.75" customHeight="1" x14ac:dyDescent="0.35"/>
    <row r="938" ht="12.75" customHeight="1" x14ac:dyDescent="0.35"/>
    <row r="939" ht="12.75" customHeight="1" x14ac:dyDescent="0.35"/>
    <row r="940" ht="12.75" customHeight="1" x14ac:dyDescent="0.35"/>
    <row r="941" ht="12.75" customHeight="1" x14ac:dyDescent="0.35"/>
    <row r="942" ht="12.75" customHeight="1" x14ac:dyDescent="0.35"/>
    <row r="943" ht="12.75" customHeight="1" x14ac:dyDescent="0.35"/>
    <row r="944" ht="12.75" customHeight="1" x14ac:dyDescent="0.35"/>
    <row r="945" ht="12.75" customHeight="1" x14ac:dyDescent="0.35"/>
    <row r="946" ht="12.75" customHeight="1" x14ac:dyDescent="0.35"/>
    <row r="947" ht="12.75" customHeight="1" x14ac:dyDescent="0.35"/>
    <row r="948" ht="12.75" customHeight="1" x14ac:dyDescent="0.35"/>
    <row r="949" ht="12.75" customHeight="1" x14ac:dyDescent="0.35"/>
    <row r="950" ht="12.75" customHeight="1" x14ac:dyDescent="0.35"/>
    <row r="951" ht="12.75" customHeight="1" x14ac:dyDescent="0.35"/>
    <row r="952" ht="12.75" customHeight="1" x14ac:dyDescent="0.35"/>
    <row r="953" ht="12.75" customHeight="1" x14ac:dyDescent="0.35"/>
    <row r="954" ht="12.75" customHeight="1" x14ac:dyDescent="0.35"/>
    <row r="955" ht="12.75" customHeight="1" x14ac:dyDescent="0.35"/>
    <row r="956" ht="12.75" customHeight="1" x14ac:dyDescent="0.35"/>
    <row r="957" ht="12.75" customHeight="1" x14ac:dyDescent="0.35"/>
    <row r="958" ht="12.75" customHeight="1" x14ac:dyDescent="0.35"/>
    <row r="959" ht="12.75" customHeight="1" x14ac:dyDescent="0.35"/>
    <row r="960" ht="12.75" customHeight="1" x14ac:dyDescent="0.35"/>
    <row r="961" ht="12.75" customHeight="1" x14ac:dyDescent="0.35"/>
    <row r="962" ht="12.75" customHeight="1" x14ac:dyDescent="0.35"/>
    <row r="963" ht="12.75" customHeight="1" x14ac:dyDescent="0.35"/>
    <row r="964" ht="12.75" customHeight="1" x14ac:dyDescent="0.35"/>
    <row r="965" ht="12.75" customHeight="1" x14ac:dyDescent="0.35"/>
    <row r="966" ht="12.75" customHeight="1" x14ac:dyDescent="0.35"/>
    <row r="967" ht="12.75" customHeight="1" x14ac:dyDescent="0.35"/>
    <row r="968" ht="12.75" customHeight="1" x14ac:dyDescent="0.35"/>
    <row r="969" ht="12.75" customHeight="1" x14ac:dyDescent="0.35"/>
    <row r="970" ht="12.75" customHeight="1" x14ac:dyDescent="0.35"/>
    <row r="971" ht="12.75" customHeight="1" x14ac:dyDescent="0.35"/>
    <row r="972" ht="12.75" customHeight="1" x14ac:dyDescent="0.35"/>
    <row r="973" ht="12.75" customHeight="1" x14ac:dyDescent="0.35"/>
    <row r="974" ht="12.75" customHeight="1" x14ac:dyDescent="0.35"/>
    <row r="975" ht="12.75" customHeight="1" x14ac:dyDescent="0.35"/>
    <row r="976" ht="12.75" customHeight="1" x14ac:dyDescent="0.35"/>
    <row r="977" ht="12.75" customHeight="1" x14ac:dyDescent="0.35"/>
    <row r="978" ht="12.75" customHeight="1" x14ac:dyDescent="0.35"/>
    <row r="979" ht="12.75" customHeight="1" x14ac:dyDescent="0.35"/>
    <row r="980" ht="12.75" customHeight="1" x14ac:dyDescent="0.35"/>
    <row r="981" ht="12.75" customHeight="1" x14ac:dyDescent="0.35"/>
    <row r="982" ht="12.75" customHeight="1" x14ac:dyDescent="0.35"/>
    <row r="983" ht="12.75" customHeight="1" x14ac:dyDescent="0.35"/>
    <row r="984" ht="12.75" customHeight="1" x14ac:dyDescent="0.35"/>
    <row r="985" ht="12.75" customHeight="1" x14ac:dyDescent="0.35"/>
    <row r="986" ht="12.75" customHeight="1" x14ac:dyDescent="0.35"/>
    <row r="987" ht="12.75" customHeight="1" x14ac:dyDescent="0.35"/>
    <row r="988" ht="12.75" customHeight="1" x14ac:dyDescent="0.35"/>
    <row r="989" ht="12.75" customHeight="1" x14ac:dyDescent="0.35"/>
    <row r="990" ht="12.75" customHeight="1" x14ac:dyDescent="0.35"/>
    <row r="991" ht="12.75" customHeight="1" x14ac:dyDescent="0.35"/>
    <row r="992" ht="12.75" customHeight="1" x14ac:dyDescent="0.35"/>
    <row r="993" ht="12.75" customHeight="1" x14ac:dyDescent="0.35"/>
    <row r="994" ht="12.75" customHeight="1" x14ac:dyDescent="0.35"/>
    <row r="995" ht="12.75" customHeight="1" x14ac:dyDescent="0.35"/>
    <row r="996" ht="12.75" customHeight="1" x14ac:dyDescent="0.35"/>
    <row r="997" ht="12.75" customHeight="1" x14ac:dyDescent="0.35"/>
    <row r="998" ht="12.75" customHeight="1" x14ac:dyDescent="0.35"/>
    <row r="999" ht="12.75" customHeight="1" x14ac:dyDescent="0.35"/>
    <row r="1000" ht="12.75" customHeight="1" x14ac:dyDescent="0.35"/>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00"/>
  <sheetViews>
    <sheetView zoomScale="150" zoomScaleNormal="150" workbookViewId="0">
      <selection activeCell="B31" sqref="B31:C31"/>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5" width="3.796875" style="154" customWidth="1"/>
    <col min="6" max="6" width="5" style="154" customWidth="1"/>
    <col min="7" max="24" width="3.796875" style="154" customWidth="1"/>
    <col min="25" max="27" width="7.464843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'Wk7'!R5+1</f>
        <v>8</v>
      </c>
      <c r="S5" s="286"/>
      <c r="T5" s="286"/>
      <c r="U5" s="287"/>
      <c r="V5" s="285" t="str">
        <f>'Wk1'!V5</f>
        <v>Monday</v>
      </c>
      <c r="W5" s="287"/>
      <c r="X5" s="294">
        <f>D9</f>
        <v>44480</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2.75" customHeight="1" x14ac:dyDescent="0.35">
      <c r="A9" s="268" t="s">
        <v>68</v>
      </c>
      <c r="B9" s="269"/>
      <c r="C9" s="270"/>
      <c r="D9" s="304">
        <f>'Wk7'!V9+1</f>
        <v>44480</v>
      </c>
      <c r="E9" s="269"/>
      <c r="F9" s="270"/>
      <c r="G9" s="303">
        <f>D9+1</f>
        <v>44481</v>
      </c>
      <c r="H9" s="269"/>
      <c r="I9" s="270"/>
      <c r="J9" s="303">
        <f>G9+1</f>
        <v>44482</v>
      </c>
      <c r="K9" s="269"/>
      <c r="L9" s="270"/>
      <c r="M9" s="303">
        <f>J9+1</f>
        <v>44483</v>
      </c>
      <c r="N9" s="269"/>
      <c r="O9" s="270"/>
      <c r="P9" s="303">
        <f>M9+1</f>
        <v>44484</v>
      </c>
      <c r="Q9" s="269"/>
      <c r="R9" s="270"/>
      <c r="S9" s="303">
        <f>P9+1</f>
        <v>44485</v>
      </c>
      <c r="T9" s="269"/>
      <c r="U9" s="270"/>
      <c r="V9" s="303">
        <f>S9+1</f>
        <v>44486</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208"/>
      <c r="I11" s="192"/>
      <c r="J11" s="187"/>
      <c r="K11" s="188"/>
      <c r="L11" s="189"/>
      <c r="M11" s="190"/>
      <c r="N11" s="191"/>
      <c r="O11" s="192"/>
      <c r="P11" s="187"/>
      <c r="Q11" s="188"/>
      <c r="R11" s="189"/>
      <c r="S11" s="190"/>
      <c r="T11" s="191"/>
      <c r="U11" s="192"/>
      <c r="V11" s="187"/>
      <c r="W11" s="188"/>
      <c r="X11" s="193"/>
      <c r="Y11" s="25">
        <f t="shared" ref="Y11:Y16" si="0">SUM(D11:X11)</f>
        <v>0</v>
      </c>
      <c r="Z11" s="26">
        <f>'Wk7'!AA11</f>
        <v>0</v>
      </c>
      <c r="AA11" s="27">
        <f t="shared" ref="AA11:AA17" si="1">SUM(Y11:Z11)</f>
        <v>0</v>
      </c>
    </row>
    <row r="12" spans="1:27" ht="13.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'Wk7'!AA12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'Wk7'!AA13</f>
        <v>0</v>
      </c>
      <c r="AA13" s="27">
        <f t="shared" si="1"/>
        <v>0</v>
      </c>
    </row>
    <row r="14" spans="1:27" ht="12.7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'Wk7'!AA14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'Wk7'!AA15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'Wk7'!AA16</f>
        <v>0</v>
      </c>
      <c r="AA16" s="27">
        <f t="shared" si="1"/>
        <v>0</v>
      </c>
    </row>
    <row r="17" spans="1:27" ht="14.2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'Wk7'!AA19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'Wk7'!AA20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'Wk7'!AA21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'Wk7'!AA22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'Wk7'!AA23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'Wk7'!AA24</f>
        <v>0</v>
      </c>
      <c r="AA24" s="141">
        <f t="shared" si="4"/>
        <v>0</v>
      </c>
    </row>
    <row r="25" spans="1:27" ht="13.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'Wk7'!AA25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'Wk7'!AA26</f>
        <v>0</v>
      </c>
      <c r="AA26" s="141">
        <f t="shared" si="4"/>
        <v>0</v>
      </c>
    </row>
    <row r="27" spans="1:27" ht="14.2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75"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4.2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'Wk7'!AA29</f>
        <v>0</v>
      </c>
      <c r="AA29" s="141">
        <f>SUM(Y29:Z29)</f>
        <v>0</v>
      </c>
    </row>
    <row r="30" spans="1:27" ht="9.75"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4.2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2.7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x14ac:dyDescent="0.35">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x14ac:dyDescent="0.35">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x14ac:dyDescent="0.35">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x14ac:dyDescent="0.35">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x14ac:dyDescent="0.35">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x14ac:dyDescent="0.35">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x14ac:dyDescent="0.35">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x14ac:dyDescent="0.35">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x14ac:dyDescent="0.35">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x14ac:dyDescent="0.35">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x14ac:dyDescent="0.35">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x14ac:dyDescent="0.35">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x14ac:dyDescent="0.35">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x14ac:dyDescent="0.35">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x14ac:dyDescent="0.3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x14ac:dyDescent="0.3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x14ac:dyDescent="0.3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x14ac:dyDescent="0.3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x14ac:dyDescent="0.3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x14ac:dyDescent="0.3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x14ac:dyDescent="0.3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x14ac:dyDescent="0.3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x14ac:dyDescent="0.3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x14ac:dyDescent="0.3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x14ac:dyDescent="0.3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x14ac:dyDescent="0.3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x14ac:dyDescent="0.3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x14ac:dyDescent="0.3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x14ac:dyDescent="0.3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x14ac:dyDescent="0.3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x14ac:dyDescent="0.3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x14ac:dyDescent="0.3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x14ac:dyDescent="0.3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x14ac:dyDescent="0.3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x14ac:dyDescent="0.3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x14ac:dyDescent="0.3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x14ac:dyDescent="0.3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x14ac:dyDescent="0.3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x14ac:dyDescent="0.3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x14ac:dyDescent="0.3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x14ac:dyDescent="0.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x14ac:dyDescent="0.3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x14ac:dyDescent="0.3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x14ac:dyDescent="0.3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x14ac:dyDescent="0.3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x14ac:dyDescent="0.3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x14ac:dyDescent="0.3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x14ac:dyDescent="0.3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x14ac:dyDescent="0.3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x14ac:dyDescent="0.3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x14ac:dyDescent="0.3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x14ac:dyDescent="0.3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x14ac:dyDescent="0.3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x14ac:dyDescent="0.3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x14ac:dyDescent="0.3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x14ac:dyDescent="0.3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x14ac:dyDescent="0.3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x14ac:dyDescent="0.3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x14ac:dyDescent="0.3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x14ac:dyDescent="0.3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x14ac:dyDescent="0.3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x14ac:dyDescent="0.3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x14ac:dyDescent="0.3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x14ac:dyDescent="0.3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x14ac:dyDescent="0.3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x14ac:dyDescent="0.3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x14ac:dyDescent="0.3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x14ac:dyDescent="0.3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x14ac:dyDescent="0.3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x14ac:dyDescent="0.3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x14ac:dyDescent="0.3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x14ac:dyDescent="0.3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x14ac:dyDescent="0.3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x14ac:dyDescent="0.3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x14ac:dyDescent="0.3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x14ac:dyDescent="0.3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x14ac:dyDescent="0.3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x14ac:dyDescent="0.3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x14ac:dyDescent="0.3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x14ac:dyDescent="0.3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x14ac:dyDescent="0.3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x14ac:dyDescent="0.3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x14ac:dyDescent="0.3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x14ac:dyDescent="0.3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x14ac:dyDescent="0.3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x14ac:dyDescent="0.3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x14ac:dyDescent="0.3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x14ac:dyDescent="0.3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x14ac:dyDescent="0.3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x14ac:dyDescent="0.3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x14ac:dyDescent="0.3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x14ac:dyDescent="0.3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x14ac:dyDescent="0.3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x14ac:dyDescent="0.3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x14ac:dyDescent="0.3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x14ac:dyDescent="0.3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x14ac:dyDescent="0.3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x14ac:dyDescent="0.3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x14ac:dyDescent="0.3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x14ac:dyDescent="0.3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x14ac:dyDescent="0.3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x14ac:dyDescent="0.3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x14ac:dyDescent="0.3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x14ac:dyDescent="0.3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x14ac:dyDescent="0.3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x14ac:dyDescent="0.3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x14ac:dyDescent="0.3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x14ac:dyDescent="0.3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x14ac:dyDescent="0.3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x14ac:dyDescent="0.3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x14ac:dyDescent="0.3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x14ac:dyDescent="0.3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x14ac:dyDescent="0.3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x14ac:dyDescent="0.3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x14ac:dyDescent="0.3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x14ac:dyDescent="0.3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x14ac:dyDescent="0.3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x14ac:dyDescent="0.3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x14ac:dyDescent="0.3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x14ac:dyDescent="0.3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x14ac:dyDescent="0.3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x14ac:dyDescent="0.3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x14ac:dyDescent="0.3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x14ac:dyDescent="0.3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x14ac:dyDescent="0.3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x14ac:dyDescent="0.3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x14ac:dyDescent="0.3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x14ac:dyDescent="0.3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x14ac:dyDescent="0.3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x14ac:dyDescent="0.3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x14ac:dyDescent="0.3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x14ac:dyDescent="0.3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x14ac:dyDescent="0.3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x14ac:dyDescent="0.3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x14ac:dyDescent="0.3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x14ac:dyDescent="0.3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x14ac:dyDescent="0.3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x14ac:dyDescent="0.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x14ac:dyDescent="0.3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x14ac:dyDescent="0.3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x14ac:dyDescent="0.3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x14ac:dyDescent="0.3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x14ac:dyDescent="0.3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x14ac:dyDescent="0.3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x14ac:dyDescent="0.3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x14ac:dyDescent="0.3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x14ac:dyDescent="0.3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x14ac:dyDescent="0.3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x14ac:dyDescent="0.3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x14ac:dyDescent="0.3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x14ac:dyDescent="0.3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x14ac:dyDescent="0.3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x14ac:dyDescent="0.3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x14ac:dyDescent="0.3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x14ac:dyDescent="0.3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x14ac:dyDescent="0.3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x14ac:dyDescent="0.3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x14ac:dyDescent="0.3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x14ac:dyDescent="0.3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x14ac:dyDescent="0.3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x14ac:dyDescent="0.3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x14ac:dyDescent="0.3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x14ac:dyDescent="0.3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x14ac:dyDescent="0.3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x14ac:dyDescent="0.3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x14ac:dyDescent="0.3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x14ac:dyDescent="0.3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x14ac:dyDescent="0.3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x14ac:dyDescent="0.3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x14ac:dyDescent="0.3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x14ac:dyDescent="0.3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x14ac:dyDescent="0.3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x14ac:dyDescent="0.3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x14ac:dyDescent="0.3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x14ac:dyDescent="0.3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x14ac:dyDescent="0.3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x14ac:dyDescent="0.3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x14ac:dyDescent="0.3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x14ac:dyDescent="0.3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x14ac:dyDescent="0.3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x14ac:dyDescent="0.3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x14ac:dyDescent="0.3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x14ac:dyDescent="0.3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x14ac:dyDescent="0.3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x14ac:dyDescent="0.3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x14ac:dyDescent="0.3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x14ac:dyDescent="0.3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x14ac:dyDescent="0.3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x14ac:dyDescent="0.3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x14ac:dyDescent="0.3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x14ac:dyDescent="0.3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x14ac:dyDescent="0.3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x14ac:dyDescent="0.3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x14ac:dyDescent="0.3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x14ac:dyDescent="0.3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x14ac:dyDescent="0.3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x14ac:dyDescent="0.3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x14ac:dyDescent="0.3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x14ac:dyDescent="0.3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x14ac:dyDescent="0.3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x14ac:dyDescent="0.3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x14ac:dyDescent="0.3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x14ac:dyDescent="0.3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x14ac:dyDescent="0.3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x14ac:dyDescent="0.3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x14ac:dyDescent="0.3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x14ac:dyDescent="0.3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x14ac:dyDescent="0.3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x14ac:dyDescent="0.3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x14ac:dyDescent="0.3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x14ac:dyDescent="0.3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x14ac:dyDescent="0.3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x14ac:dyDescent="0.3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x14ac:dyDescent="0.3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x14ac:dyDescent="0.3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x14ac:dyDescent="0.3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x14ac:dyDescent="0.3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x14ac:dyDescent="0.3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x14ac:dyDescent="0.3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x14ac:dyDescent="0.3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x14ac:dyDescent="0.3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x14ac:dyDescent="0.3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x14ac:dyDescent="0.3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x14ac:dyDescent="0.3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x14ac:dyDescent="0.3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x14ac:dyDescent="0.3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x14ac:dyDescent="0.3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x14ac:dyDescent="0.3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x14ac:dyDescent="0.3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x14ac:dyDescent="0.3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x14ac:dyDescent="0.3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x14ac:dyDescent="0.3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x14ac:dyDescent="0.3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x14ac:dyDescent="0.3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x14ac:dyDescent="0.3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x14ac:dyDescent="0.3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x14ac:dyDescent="0.3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x14ac:dyDescent="0.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x14ac:dyDescent="0.3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x14ac:dyDescent="0.3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x14ac:dyDescent="0.3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x14ac:dyDescent="0.3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x14ac:dyDescent="0.3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x14ac:dyDescent="0.3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x14ac:dyDescent="0.3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x14ac:dyDescent="0.3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x14ac:dyDescent="0.3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x14ac:dyDescent="0.3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x14ac:dyDescent="0.3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x14ac:dyDescent="0.3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x14ac:dyDescent="0.3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x14ac:dyDescent="0.3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x14ac:dyDescent="0.3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x14ac:dyDescent="0.3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x14ac:dyDescent="0.3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x14ac:dyDescent="0.3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x14ac:dyDescent="0.3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x14ac:dyDescent="0.3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x14ac:dyDescent="0.3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x14ac:dyDescent="0.3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x14ac:dyDescent="0.3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x14ac:dyDescent="0.3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x14ac:dyDescent="0.3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x14ac:dyDescent="0.3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x14ac:dyDescent="0.3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x14ac:dyDescent="0.3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x14ac:dyDescent="0.3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x14ac:dyDescent="0.3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x14ac:dyDescent="0.3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x14ac:dyDescent="0.3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x14ac:dyDescent="0.3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x14ac:dyDescent="0.3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x14ac:dyDescent="0.3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x14ac:dyDescent="0.3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x14ac:dyDescent="0.3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x14ac:dyDescent="0.3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x14ac:dyDescent="0.3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x14ac:dyDescent="0.3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x14ac:dyDescent="0.3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x14ac:dyDescent="0.3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x14ac:dyDescent="0.3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x14ac:dyDescent="0.3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x14ac:dyDescent="0.3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x14ac:dyDescent="0.3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x14ac:dyDescent="0.3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x14ac:dyDescent="0.3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x14ac:dyDescent="0.3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x14ac:dyDescent="0.3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x14ac:dyDescent="0.3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x14ac:dyDescent="0.3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x14ac:dyDescent="0.3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x14ac:dyDescent="0.3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x14ac:dyDescent="0.3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x14ac:dyDescent="0.3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x14ac:dyDescent="0.3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x14ac:dyDescent="0.3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x14ac:dyDescent="0.3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x14ac:dyDescent="0.3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x14ac:dyDescent="0.3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x14ac:dyDescent="0.3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x14ac:dyDescent="0.3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x14ac:dyDescent="0.3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x14ac:dyDescent="0.3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x14ac:dyDescent="0.3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x14ac:dyDescent="0.3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x14ac:dyDescent="0.3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x14ac:dyDescent="0.3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x14ac:dyDescent="0.3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x14ac:dyDescent="0.3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x14ac:dyDescent="0.3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x14ac:dyDescent="0.3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x14ac:dyDescent="0.3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x14ac:dyDescent="0.3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x14ac:dyDescent="0.3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x14ac:dyDescent="0.3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x14ac:dyDescent="0.3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x14ac:dyDescent="0.3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x14ac:dyDescent="0.3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x14ac:dyDescent="0.3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x14ac:dyDescent="0.3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x14ac:dyDescent="0.3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x14ac:dyDescent="0.3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x14ac:dyDescent="0.3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x14ac:dyDescent="0.3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x14ac:dyDescent="0.3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x14ac:dyDescent="0.3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x14ac:dyDescent="0.3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x14ac:dyDescent="0.3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x14ac:dyDescent="0.3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x14ac:dyDescent="0.3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x14ac:dyDescent="0.3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x14ac:dyDescent="0.3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x14ac:dyDescent="0.3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x14ac:dyDescent="0.3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x14ac:dyDescent="0.3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x14ac:dyDescent="0.3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x14ac:dyDescent="0.3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x14ac:dyDescent="0.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x14ac:dyDescent="0.3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x14ac:dyDescent="0.3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x14ac:dyDescent="0.3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x14ac:dyDescent="0.3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x14ac:dyDescent="0.3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x14ac:dyDescent="0.3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x14ac:dyDescent="0.3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x14ac:dyDescent="0.3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x14ac:dyDescent="0.3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x14ac:dyDescent="0.3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x14ac:dyDescent="0.3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x14ac:dyDescent="0.3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x14ac:dyDescent="0.3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x14ac:dyDescent="0.3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x14ac:dyDescent="0.3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x14ac:dyDescent="0.3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x14ac:dyDescent="0.3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x14ac:dyDescent="0.3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x14ac:dyDescent="0.3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x14ac:dyDescent="0.3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x14ac:dyDescent="0.3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x14ac:dyDescent="0.3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x14ac:dyDescent="0.3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x14ac:dyDescent="0.3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x14ac:dyDescent="0.3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x14ac:dyDescent="0.3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x14ac:dyDescent="0.3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x14ac:dyDescent="0.3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x14ac:dyDescent="0.3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x14ac:dyDescent="0.3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x14ac:dyDescent="0.3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x14ac:dyDescent="0.3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x14ac:dyDescent="0.3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x14ac:dyDescent="0.3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x14ac:dyDescent="0.3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x14ac:dyDescent="0.3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x14ac:dyDescent="0.3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x14ac:dyDescent="0.3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x14ac:dyDescent="0.3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x14ac:dyDescent="0.3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x14ac:dyDescent="0.3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x14ac:dyDescent="0.3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x14ac:dyDescent="0.3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x14ac:dyDescent="0.3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x14ac:dyDescent="0.3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x14ac:dyDescent="0.3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x14ac:dyDescent="0.3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x14ac:dyDescent="0.3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x14ac:dyDescent="0.3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x14ac:dyDescent="0.3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x14ac:dyDescent="0.3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x14ac:dyDescent="0.3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x14ac:dyDescent="0.3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x14ac:dyDescent="0.3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x14ac:dyDescent="0.3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x14ac:dyDescent="0.3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x14ac:dyDescent="0.3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x14ac:dyDescent="0.3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x14ac:dyDescent="0.3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x14ac:dyDescent="0.3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x14ac:dyDescent="0.3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x14ac:dyDescent="0.3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x14ac:dyDescent="0.3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x14ac:dyDescent="0.3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x14ac:dyDescent="0.3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x14ac:dyDescent="0.3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x14ac:dyDescent="0.3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x14ac:dyDescent="0.3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x14ac:dyDescent="0.3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x14ac:dyDescent="0.3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x14ac:dyDescent="0.3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x14ac:dyDescent="0.3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x14ac:dyDescent="0.3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x14ac:dyDescent="0.3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x14ac:dyDescent="0.3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x14ac:dyDescent="0.3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x14ac:dyDescent="0.3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x14ac:dyDescent="0.3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x14ac:dyDescent="0.3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x14ac:dyDescent="0.3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x14ac:dyDescent="0.3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x14ac:dyDescent="0.3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x14ac:dyDescent="0.3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x14ac:dyDescent="0.3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x14ac:dyDescent="0.3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x14ac:dyDescent="0.3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x14ac:dyDescent="0.3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x14ac:dyDescent="0.3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x14ac:dyDescent="0.3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x14ac:dyDescent="0.3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x14ac:dyDescent="0.3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x14ac:dyDescent="0.3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x14ac:dyDescent="0.3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x14ac:dyDescent="0.3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x14ac:dyDescent="0.3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x14ac:dyDescent="0.3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x14ac:dyDescent="0.3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x14ac:dyDescent="0.3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x14ac:dyDescent="0.3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x14ac:dyDescent="0.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x14ac:dyDescent="0.3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x14ac:dyDescent="0.3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x14ac:dyDescent="0.3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x14ac:dyDescent="0.3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x14ac:dyDescent="0.3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x14ac:dyDescent="0.3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x14ac:dyDescent="0.3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x14ac:dyDescent="0.3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x14ac:dyDescent="0.3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x14ac:dyDescent="0.3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x14ac:dyDescent="0.3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x14ac:dyDescent="0.3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x14ac:dyDescent="0.3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x14ac:dyDescent="0.3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x14ac:dyDescent="0.3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x14ac:dyDescent="0.3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x14ac:dyDescent="0.3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x14ac:dyDescent="0.3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x14ac:dyDescent="0.3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x14ac:dyDescent="0.3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x14ac:dyDescent="0.3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x14ac:dyDescent="0.3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x14ac:dyDescent="0.3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x14ac:dyDescent="0.3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x14ac:dyDescent="0.3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x14ac:dyDescent="0.3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x14ac:dyDescent="0.3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x14ac:dyDescent="0.3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x14ac:dyDescent="0.3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x14ac:dyDescent="0.3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x14ac:dyDescent="0.3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x14ac:dyDescent="0.3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x14ac:dyDescent="0.3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x14ac:dyDescent="0.3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x14ac:dyDescent="0.3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x14ac:dyDescent="0.3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x14ac:dyDescent="0.3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x14ac:dyDescent="0.3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x14ac:dyDescent="0.3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x14ac:dyDescent="0.3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x14ac:dyDescent="0.3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x14ac:dyDescent="0.3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x14ac:dyDescent="0.3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x14ac:dyDescent="0.3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x14ac:dyDescent="0.3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x14ac:dyDescent="0.3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x14ac:dyDescent="0.3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x14ac:dyDescent="0.3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x14ac:dyDescent="0.3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x14ac:dyDescent="0.3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x14ac:dyDescent="0.3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x14ac:dyDescent="0.3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x14ac:dyDescent="0.3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x14ac:dyDescent="0.3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x14ac:dyDescent="0.3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x14ac:dyDescent="0.3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x14ac:dyDescent="0.3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x14ac:dyDescent="0.3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x14ac:dyDescent="0.3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x14ac:dyDescent="0.3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x14ac:dyDescent="0.3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x14ac:dyDescent="0.3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x14ac:dyDescent="0.3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x14ac:dyDescent="0.3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x14ac:dyDescent="0.3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x14ac:dyDescent="0.3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x14ac:dyDescent="0.3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x14ac:dyDescent="0.3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x14ac:dyDescent="0.3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x14ac:dyDescent="0.3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x14ac:dyDescent="0.3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x14ac:dyDescent="0.3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x14ac:dyDescent="0.3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x14ac:dyDescent="0.3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x14ac:dyDescent="0.3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x14ac:dyDescent="0.3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x14ac:dyDescent="0.3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x14ac:dyDescent="0.3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x14ac:dyDescent="0.3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x14ac:dyDescent="0.3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x14ac:dyDescent="0.3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x14ac:dyDescent="0.3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x14ac:dyDescent="0.3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x14ac:dyDescent="0.3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x14ac:dyDescent="0.3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x14ac:dyDescent="0.3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x14ac:dyDescent="0.3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x14ac:dyDescent="0.3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x14ac:dyDescent="0.3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x14ac:dyDescent="0.3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x14ac:dyDescent="0.3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x14ac:dyDescent="0.3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x14ac:dyDescent="0.3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x14ac:dyDescent="0.3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x14ac:dyDescent="0.3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x14ac:dyDescent="0.3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x14ac:dyDescent="0.3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x14ac:dyDescent="0.3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x14ac:dyDescent="0.3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x14ac:dyDescent="0.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x14ac:dyDescent="0.3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x14ac:dyDescent="0.3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x14ac:dyDescent="0.3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x14ac:dyDescent="0.3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x14ac:dyDescent="0.3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x14ac:dyDescent="0.3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x14ac:dyDescent="0.3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x14ac:dyDescent="0.3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x14ac:dyDescent="0.3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x14ac:dyDescent="0.3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x14ac:dyDescent="0.3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x14ac:dyDescent="0.3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x14ac:dyDescent="0.3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x14ac:dyDescent="0.3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x14ac:dyDescent="0.3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x14ac:dyDescent="0.3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x14ac:dyDescent="0.3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x14ac:dyDescent="0.3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x14ac:dyDescent="0.3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x14ac:dyDescent="0.3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x14ac:dyDescent="0.3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x14ac:dyDescent="0.3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x14ac:dyDescent="0.3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x14ac:dyDescent="0.3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x14ac:dyDescent="0.3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x14ac:dyDescent="0.3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x14ac:dyDescent="0.3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x14ac:dyDescent="0.3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x14ac:dyDescent="0.3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x14ac:dyDescent="0.3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x14ac:dyDescent="0.3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x14ac:dyDescent="0.3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x14ac:dyDescent="0.3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x14ac:dyDescent="0.3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x14ac:dyDescent="0.3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x14ac:dyDescent="0.3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x14ac:dyDescent="0.3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x14ac:dyDescent="0.3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x14ac:dyDescent="0.3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x14ac:dyDescent="0.3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x14ac:dyDescent="0.3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x14ac:dyDescent="0.3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x14ac:dyDescent="0.3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x14ac:dyDescent="0.3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x14ac:dyDescent="0.3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x14ac:dyDescent="0.3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x14ac:dyDescent="0.3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x14ac:dyDescent="0.3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x14ac:dyDescent="0.3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x14ac:dyDescent="0.3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x14ac:dyDescent="0.3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x14ac:dyDescent="0.3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x14ac:dyDescent="0.3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x14ac:dyDescent="0.3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x14ac:dyDescent="0.3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x14ac:dyDescent="0.3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x14ac:dyDescent="0.3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x14ac:dyDescent="0.3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x14ac:dyDescent="0.3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x14ac:dyDescent="0.3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x14ac:dyDescent="0.3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x14ac:dyDescent="0.3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x14ac:dyDescent="0.3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x14ac:dyDescent="0.3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x14ac:dyDescent="0.3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x14ac:dyDescent="0.3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x14ac:dyDescent="0.3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x14ac:dyDescent="0.3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x14ac:dyDescent="0.3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x14ac:dyDescent="0.3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x14ac:dyDescent="0.3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x14ac:dyDescent="0.3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x14ac:dyDescent="0.3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x14ac:dyDescent="0.3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x14ac:dyDescent="0.3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x14ac:dyDescent="0.3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x14ac:dyDescent="0.3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x14ac:dyDescent="0.3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x14ac:dyDescent="0.3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x14ac:dyDescent="0.3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x14ac:dyDescent="0.3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x14ac:dyDescent="0.3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x14ac:dyDescent="0.3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x14ac:dyDescent="0.3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x14ac:dyDescent="0.3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x14ac:dyDescent="0.3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x14ac:dyDescent="0.3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x14ac:dyDescent="0.3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x14ac:dyDescent="0.3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x14ac:dyDescent="0.3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x14ac:dyDescent="0.3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x14ac:dyDescent="0.3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x14ac:dyDescent="0.3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x14ac:dyDescent="0.3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x14ac:dyDescent="0.3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x14ac:dyDescent="0.3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x14ac:dyDescent="0.3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x14ac:dyDescent="0.3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x14ac:dyDescent="0.3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x14ac:dyDescent="0.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x14ac:dyDescent="0.3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x14ac:dyDescent="0.3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x14ac:dyDescent="0.3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x14ac:dyDescent="0.3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x14ac:dyDescent="0.3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x14ac:dyDescent="0.3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x14ac:dyDescent="0.3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x14ac:dyDescent="0.3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x14ac:dyDescent="0.3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x14ac:dyDescent="0.3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x14ac:dyDescent="0.3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x14ac:dyDescent="0.3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x14ac:dyDescent="0.3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x14ac:dyDescent="0.3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x14ac:dyDescent="0.3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x14ac:dyDescent="0.3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x14ac:dyDescent="0.3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x14ac:dyDescent="0.3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x14ac:dyDescent="0.3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x14ac:dyDescent="0.3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x14ac:dyDescent="0.3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x14ac:dyDescent="0.3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x14ac:dyDescent="0.3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x14ac:dyDescent="0.3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x14ac:dyDescent="0.3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x14ac:dyDescent="0.3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x14ac:dyDescent="0.3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x14ac:dyDescent="0.3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x14ac:dyDescent="0.3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x14ac:dyDescent="0.3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x14ac:dyDescent="0.3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x14ac:dyDescent="0.3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x14ac:dyDescent="0.3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x14ac:dyDescent="0.3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x14ac:dyDescent="0.3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x14ac:dyDescent="0.3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x14ac:dyDescent="0.3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x14ac:dyDescent="0.3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x14ac:dyDescent="0.3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x14ac:dyDescent="0.3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x14ac:dyDescent="0.3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x14ac:dyDescent="0.3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x14ac:dyDescent="0.3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x14ac:dyDescent="0.3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x14ac:dyDescent="0.3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x14ac:dyDescent="0.3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x14ac:dyDescent="0.3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x14ac:dyDescent="0.3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x14ac:dyDescent="0.3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x14ac:dyDescent="0.3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x14ac:dyDescent="0.3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x14ac:dyDescent="0.3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x14ac:dyDescent="0.3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x14ac:dyDescent="0.3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x14ac:dyDescent="0.3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x14ac:dyDescent="0.3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x14ac:dyDescent="0.3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x14ac:dyDescent="0.3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x14ac:dyDescent="0.3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x14ac:dyDescent="0.3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x14ac:dyDescent="0.3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x14ac:dyDescent="0.3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x14ac:dyDescent="0.3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x14ac:dyDescent="0.3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x14ac:dyDescent="0.3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x14ac:dyDescent="0.3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x14ac:dyDescent="0.3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x14ac:dyDescent="0.3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x14ac:dyDescent="0.3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x14ac:dyDescent="0.3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x14ac:dyDescent="0.3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x14ac:dyDescent="0.3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x14ac:dyDescent="0.3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x14ac:dyDescent="0.3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x14ac:dyDescent="0.3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x14ac:dyDescent="0.3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x14ac:dyDescent="0.3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x14ac:dyDescent="0.3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x14ac:dyDescent="0.3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x14ac:dyDescent="0.3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x14ac:dyDescent="0.3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x14ac:dyDescent="0.3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x14ac:dyDescent="0.3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x14ac:dyDescent="0.3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x14ac:dyDescent="0.3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x14ac:dyDescent="0.3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x14ac:dyDescent="0.3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x14ac:dyDescent="0.3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x14ac:dyDescent="0.3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x14ac:dyDescent="0.3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x14ac:dyDescent="0.3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x14ac:dyDescent="0.3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x14ac:dyDescent="0.3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x14ac:dyDescent="0.3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x14ac:dyDescent="0.3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x14ac:dyDescent="0.3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x14ac:dyDescent="0.3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x14ac:dyDescent="0.3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x14ac:dyDescent="0.3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x14ac:dyDescent="0.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x14ac:dyDescent="0.3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x14ac:dyDescent="0.3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x14ac:dyDescent="0.3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x14ac:dyDescent="0.3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x14ac:dyDescent="0.3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x14ac:dyDescent="0.3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x14ac:dyDescent="0.3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x14ac:dyDescent="0.3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x14ac:dyDescent="0.3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x14ac:dyDescent="0.3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x14ac:dyDescent="0.3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x14ac:dyDescent="0.3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x14ac:dyDescent="0.3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x14ac:dyDescent="0.3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x14ac:dyDescent="0.3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x14ac:dyDescent="0.3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x14ac:dyDescent="0.3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x14ac:dyDescent="0.3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x14ac:dyDescent="0.3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x14ac:dyDescent="0.3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x14ac:dyDescent="0.3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x14ac:dyDescent="0.3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x14ac:dyDescent="0.3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x14ac:dyDescent="0.3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x14ac:dyDescent="0.3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x14ac:dyDescent="0.3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x14ac:dyDescent="0.3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x14ac:dyDescent="0.3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x14ac:dyDescent="0.3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x14ac:dyDescent="0.3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x14ac:dyDescent="0.3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x14ac:dyDescent="0.3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x14ac:dyDescent="0.3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x14ac:dyDescent="0.3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x14ac:dyDescent="0.3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x14ac:dyDescent="0.3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x14ac:dyDescent="0.3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x14ac:dyDescent="0.3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x14ac:dyDescent="0.3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x14ac:dyDescent="0.3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x14ac:dyDescent="0.3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x14ac:dyDescent="0.3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x14ac:dyDescent="0.3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x14ac:dyDescent="0.3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x14ac:dyDescent="0.3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x14ac:dyDescent="0.3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x14ac:dyDescent="0.3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x14ac:dyDescent="0.3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x14ac:dyDescent="0.3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x14ac:dyDescent="0.3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x14ac:dyDescent="0.3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x14ac:dyDescent="0.3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x14ac:dyDescent="0.3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x14ac:dyDescent="0.3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x14ac:dyDescent="0.3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x14ac:dyDescent="0.3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x14ac:dyDescent="0.3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x14ac:dyDescent="0.3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x14ac:dyDescent="0.3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x14ac:dyDescent="0.3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x14ac:dyDescent="0.3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x14ac:dyDescent="0.3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x14ac:dyDescent="0.3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x14ac:dyDescent="0.3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x14ac:dyDescent="0.3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000"/>
  <sheetViews>
    <sheetView zoomScale="150" zoomScaleNormal="150" workbookViewId="0">
      <selection activeCell="A32" sqref="A32:AA33"/>
    </sheetView>
  </sheetViews>
  <sheetFormatPr defaultColWidth="14.46484375" defaultRowHeight="15" customHeight="1" x14ac:dyDescent="0.35"/>
  <cols>
    <col min="1" max="1" width="3.796875" style="154" customWidth="1"/>
    <col min="2" max="2" width="19.46484375" style="154" customWidth="1"/>
    <col min="3" max="3" width="4.6640625" style="154" customWidth="1"/>
    <col min="4" max="24" width="3.6640625" style="154" customWidth="1"/>
    <col min="25" max="25" width="8.46484375" style="154" customWidth="1"/>
    <col min="26" max="26" width="8.1328125" style="154" customWidth="1"/>
    <col min="27" max="27" width="8.796875" style="154" customWidth="1"/>
    <col min="28" max="16384" width="14.46484375" style="154"/>
  </cols>
  <sheetData>
    <row r="1" spans="1:27" ht="12.75" customHeight="1" x14ac:dyDescent="0.35">
      <c r="A1" s="288" t="str">
        <f>'Wk1'!A1:AA4</f>
        <v>Apendix B-1 - Use with three different sites</v>
      </c>
      <c r="B1" s="277"/>
      <c r="C1" s="277"/>
      <c r="D1" s="277"/>
      <c r="E1" s="277"/>
      <c r="F1" s="277"/>
      <c r="G1" s="288"/>
      <c r="H1" s="277"/>
      <c r="I1" s="277"/>
      <c r="J1" s="277"/>
      <c r="K1" s="277"/>
      <c r="L1" s="277"/>
      <c r="M1" s="277"/>
      <c r="N1" s="277"/>
      <c r="O1" s="277"/>
      <c r="P1" s="277"/>
      <c r="Q1" s="277"/>
      <c r="R1" s="277"/>
      <c r="S1" s="277"/>
      <c r="T1" s="288" t="str">
        <f>'Wk1'!T1</f>
        <v xml:space="preserve">    Student Weekly Log Sheets</v>
      </c>
      <c r="U1" s="277"/>
      <c r="V1" s="277"/>
      <c r="W1" s="277"/>
      <c r="X1" s="277"/>
      <c r="Y1" s="277"/>
      <c r="Z1" s="277"/>
      <c r="AA1" s="277"/>
    </row>
    <row r="2" spans="1:27" ht="12.75" customHeight="1" x14ac:dyDescent="0.4">
      <c r="A2" s="289" t="str">
        <f>'Wk1'!A2</f>
        <v>Texas Woman’s University – Weekly and Cumulative Log</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row>
    <row r="3" spans="1:27" ht="12.75" customHeight="1" x14ac:dyDescent="0.35">
      <c r="A3" s="290" t="str">
        <f>'Wk1'!A3</f>
        <v>(Round to the nearest ½ hour)</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row>
    <row r="4" spans="1:27" ht="12.75" customHeight="1" x14ac:dyDescent="0.4">
      <c r="A4" s="285" t="str">
        <f>'Wk1'!A4</f>
        <v>Student:</v>
      </c>
      <c r="B4" s="286"/>
      <c r="C4" s="286"/>
      <c r="D4" s="286"/>
      <c r="E4" s="287"/>
      <c r="F4" s="291" t="str">
        <f>'Wk1'!F4</f>
        <v>Class</v>
      </c>
      <c r="G4" s="286"/>
      <c r="H4" s="286"/>
      <c r="I4" s="286"/>
      <c r="J4" s="286"/>
      <c r="K4" s="287"/>
      <c r="L4" s="293" t="str">
        <f>'Wk1'!L4</f>
        <v>Semester</v>
      </c>
      <c r="M4" s="286"/>
      <c r="N4" s="286"/>
      <c r="O4" s="286"/>
      <c r="P4" s="286"/>
      <c r="Q4" s="287"/>
      <c r="R4" s="285" t="str">
        <f>'Wk1'!R4</f>
        <v xml:space="preserve">Week # </v>
      </c>
      <c r="S4" s="286"/>
      <c r="T4" s="286"/>
      <c r="U4" s="287"/>
      <c r="V4" s="285"/>
      <c r="W4" s="287"/>
      <c r="X4" s="285" t="str">
        <f>'Wk1'!X4</f>
        <v>Date</v>
      </c>
      <c r="Y4" s="286"/>
      <c r="Z4" s="286"/>
      <c r="AA4" s="287"/>
    </row>
    <row r="5" spans="1:27" ht="12.75" customHeight="1" x14ac:dyDescent="0.4">
      <c r="A5" s="301" t="str">
        <f>'Wk1'!A5</f>
        <v>Student Name</v>
      </c>
      <c r="B5" s="286"/>
      <c r="C5" s="286"/>
      <c r="D5" s="286"/>
      <c r="E5" s="287"/>
      <c r="F5" s="302" t="str">
        <f>'Wk1'!F5</f>
        <v>Select Course</v>
      </c>
      <c r="G5" s="286"/>
      <c r="H5" s="286"/>
      <c r="I5" s="286"/>
      <c r="J5" s="286"/>
      <c r="K5" s="287"/>
      <c r="L5" s="302" t="str">
        <f>'Wk1'!L5</f>
        <v>Select Semester</v>
      </c>
      <c r="M5" s="286"/>
      <c r="N5" s="286"/>
      <c r="O5" s="286"/>
      <c r="P5" s="286"/>
      <c r="Q5" s="287"/>
      <c r="R5" s="292">
        <f>'Wk8'!R5+1</f>
        <v>9</v>
      </c>
      <c r="S5" s="286"/>
      <c r="T5" s="286"/>
      <c r="U5" s="287"/>
      <c r="V5" s="285" t="str">
        <f>'Wk1'!V5</f>
        <v>Monday</v>
      </c>
      <c r="W5" s="287"/>
      <c r="X5" s="309">
        <f>D9</f>
        <v>44487</v>
      </c>
      <c r="Y5" s="286"/>
      <c r="Z5" s="286"/>
      <c r="AA5" s="287"/>
    </row>
    <row r="6" spans="1:27" ht="15" customHeight="1" x14ac:dyDescent="0.4">
      <c r="A6" s="305" t="s">
        <v>63</v>
      </c>
      <c r="B6" s="277"/>
      <c r="C6" s="277"/>
      <c r="D6" s="295" t="str">
        <f>'Wk1'!D6</f>
        <v>Input Site #1</v>
      </c>
      <c r="E6" s="277"/>
      <c r="F6" s="277"/>
      <c r="G6" s="277"/>
      <c r="H6" s="277"/>
      <c r="I6" s="277"/>
      <c r="J6" s="277"/>
      <c r="K6" s="277"/>
      <c r="L6" s="10" t="s">
        <v>11</v>
      </c>
      <c r="M6" s="295" t="str">
        <f>'Wk1'!M6</f>
        <v>Input Site #2</v>
      </c>
      <c r="N6" s="277"/>
      <c r="O6" s="277"/>
      <c r="P6" s="277"/>
      <c r="Q6" s="277"/>
      <c r="R6" s="277"/>
      <c r="S6" s="277"/>
      <c r="T6" s="277"/>
      <c r="U6" s="10" t="s">
        <v>12</v>
      </c>
      <c r="V6" s="295" t="str">
        <f>'Wk1'!V6</f>
        <v>Input Site #3</v>
      </c>
      <c r="W6" s="277"/>
      <c r="X6" s="277"/>
      <c r="Y6" s="277"/>
      <c r="Z6" s="277"/>
      <c r="AA6" s="277"/>
    </row>
    <row r="7" spans="1:27" ht="12.75" customHeight="1" x14ac:dyDescent="0.4">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x14ac:dyDescent="0.35">
      <c r="A8" s="298" t="s">
        <v>14</v>
      </c>
      <c r="B8" s="283"/>
      <c r="C8" s="297"/>
      <c r="D8" s="299" t="s">
        <v>9</v>
      </c>
      <c r="E8" s="300"/>
      <c r="F8" s="274"/>
      <c r="G8" s="296" t="s">
        <v>15</v>
      </c>
      <c r="H8" s="283"/>
      <c r="I8" s="297"/>
      <c r="J8" s="296" t="s">
        <v>16</v>
      </c>
      <c r="K8" s="283"/>
      <c r="L8" s="297"/>
      <c r="M8" s="296" t="s">
        <v>17</v>
      </c>
      <c r="N8" s="283"/>
      <c r="O8" s="297"/>
      <c r="P8" s="296" t="s">
        <v>18</v>
      </c>
      <c r="Q8" s="283"/>
      <c r="R8" s="297"/>
      <c r="S8" s="296" t="s">
        <v>19</v>
      </c>
      <c r="T8" s="283"/>
      <c r="U8" s="297"/>
      <c r="V8" s="296" t="s">
        <v>20</v>
      </c>
      <c r="W8" s="283"/>
      <c r="X8" s="297"/>
      <c r="Y8" s="6" t="s">
        <v>21</v>
      </c>
      <c r="Z8" s="7" t="s">
        <v>22</v>
      </c>
      <c r="AA8" s="8" t="s">
        <v>29</v>
      </c>
    </row>
    <row r="9" spans="1:27" ht="15" customHeight="1" x14ac:dyDescent="0.35">
      <c r="A9" s="268" t="s">
        <v>69</v>
      </c>
      <c r="B9" s="269"/>
      <c r="C9" s="270"/>
      <c r="D9" s="304">
        <f>'Wk8'!V9+1</f>
        <v>44487</v>
      </c>
      <c r="E9" s="269"/>
      <c r="F9" s="270"/>
      <c r="G9" s="303">
        <f>D9+1</f>
        <v>44488</v>
      </c>
      <c r="H9" s="269"/>
      <c r="I9" s="270"/>
      <c r="J9" s="303">
        <f>G9+1</f>
        <v>44489</v>
      </c>
      <c r="K9" s="269"/>
      <c r="L9" s="270"/>
      <c r="M9" s="303">
        <f>J9+1</f>
        <v>44490</v>
      </c>
      <c r="N9" s="269"/>
      <c r="O9" s="270"/>
      <c r="P9" s="303">
        <f>M9+1</f>
        <v>44491</v>
      </c>
      <c r="Q9" s="269"/>
      <c r="R9" s="270"/>
      <c r="S9" s="303">
        <f>P9+1</f>
        <v>44492</v>
      </c>
      <c r="T9" s="269"/>
      <c r="U9" s="270"/>
      <c r="V9" s="303">
        <f>S9+1</f>
        <v>44493</v>
      </c>
      <c r="W9" s="269"/>
      <c r="X9" s="270"/>
      <c r="Y9" s="6"/>
      <c r="Z9" s="7"/>
      <c r="AA9" s="12"/>
    </row>
    <row r="10" spans="1:27" ht="12.75" customHeight="1" x14ac:dyDescent="0.35">
      <c r="A10" s="13"/>
      <c r="B10" s="271"/>
      <c r="C10" s="272"/>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x14ac:dyDescent="0.35">
      <c r="A11" s="24">
        <v>1</v>
      </c>
      <c r="B11" s="230" t="s">
        <v>34</v>
      </c>
      <c r="C11" s="229"/>
      <c r="D11" s="187"/>
      <c r="E11" s="188"/>
      <c r="F11" s="189"/>
      <c r="G11" s="190"/>
      <c r="H11" s="191"/>
      <c r="I11" s="192"/>
      <c r="J11" s="187"/>
      <c r="K11" s="188"/>
      <c r="L11" s="189"/>
      <c r="M11" s="190"/>
      <c r="N11" s="191"/>
      <c r="O11" s="192"/>
      <c r="P11" s="187"/>
      <c r="Q11" s="188"/>
      <c r="R11" s="189"/>
      <c r="S11" s="190"/>
      <c r="T11" s="191"/>
      <c r="U11" s="192"/>
      <c r="V11" s="187"/>
      <c r="W11" s="188"/>
      <c r="X11" s="193"/>
      <c r="Y11" s="25">
        <f t="shared" ref="Y11:Y16" si="0">SUM(D11:X11)</f>
        <v>0</v>
      </c>
      <c r="Z11" s="26">
        <f>'Wk8'!AA11</f>
        <v>0</v>
      </c>
      <c r="AA11" s="27">
        <f t="shared" ref="AA11:AA17" si="1">SUM(Y11:Z11)</f>
        <v>0</v>
      </c>
    </row>
    <row r="12" spans="1:27" ht="12.75" customHeight="1" x14ac:dyDescent="0.35">
      <c r="A12" s="24">
        <v>2</v>
      </c>
      <c r="B12" s="230" t="s">
        <v>35</v>
      </c>
      <c r="C12" s="229"/>
      <c r="D12" s="187"/>
      <c r="E12" s="188"/>
      <c r="F12" s="189"/>
      <c r="G12" s="190"/>
      <c r="H12" s="191"/>
      <c r="I12" s="192"/>
      <c r="J12" s="187"/>
      <c r="K12" s="188"/>
      <c r="L12" s="189"/>
      <c r="M12" s="190"/>
      <c r="N12" s="191"/>
      <c r="O12" s="192"/>
      <c r="P12" s="187"/>
      <c r="Q12" s="188"/>
      <c r="R12" s="189"/>
      <c r="S12" s="190"/>
      <c r="T12" s="191"/>
      <c r="U12" s="192"/>
      <c r="V12" s="187"/>
      <c r="W12" s="188"/>
      <c r="X12" s="193"/>
      <c r="Y12" s="25">
        <f t="shared" si="0"/>
        <v>0</v>
      </c>
      <c r="Z12" s="26">
        <f>'Wk8'!AA12</f>
        <v>0</v>
      </c>
      <c r="AA12" s="27">
        <f t="shared" si="1"/>
        <v>0</v>
      </c>
    </row>
    <row r="13" spans="1:27" ht="13.5" customHeight="1" x14ac:dyDescent="0.35">
      <c r="A13" s="24">
        <v>3</v>
      </c>
      <c r="B13" s="230" t="s">
        <v>36</v>
      </c>
      <c r="C13" s="229"/>
      <c r="D13" s="187"/>
      <c r="E13" s="188"/>
      <c r="F13" s="189"/>
      <c r="G13" s="190"/>
      <c r="H13" s="191"/>
      <c r="I13" s="192"/>
      <c r="J13" s="187"/>
      <c r="K13" s="188"/>
      <c r="L13" s="189"/>
      <c r="M13" s="190"/>
      <c r="N13" s="191"/>
      <c r="O13" s="192"/>
      <c r="P13" s="187"/>
      <c r="Q13" s="188"/>
      <c r="R13" s="189"/>
      <c r="S13" s="190"/>
      <c r="T13" s="191"/>
      <c r="U13" s="192"/>
      <c r="V13" s="187"/>
      <c r="W13" s="188"/>
      <c r="X13" s="193"/>
      <c r="Y13" s="25">
        <f t="shared" si="0"/>
        <v>0</v>
      </c>
      <c r="Z13" s="26">
        <f>'Wk8'!AA13</f>
        <v>0</v>
      </c>
      <c r="AA13" s="27">
        <f t="shared" si="1"/>
        <v>0</v>
      </c>
    </row>
    <row r="14" spans="1:27" ht="13.5" customHeight="1" x14ac:dyDescent="0.35">
      <c r="A14" s="24">
        <v>4</v>
      </c>
      <c r="B14" s="230" t="s">
        <v>37</v>
      </c>
      <c r="C14" s="229"/>
      <c r="D14" s="187"/>
      <c r="E14" s="188"/>
      <c r="F14" s="189"/>
      <c r="G14" s="190"/>
      <c r="H14" s="191"/>
      <c r="I14" s="192"/>
      <c r="J14" s="187"/>
      <c r="K14" s="188"/>
      <c r="L14" s="189"/>
      <c r="M14" s="190"/>
      <c r="N14" s="191"/>
      <c r="O14" s="192"/>
      <c r="P14" s="187"/>
      <c r="Q14" s="188"/>
      <c r="R14" s="189"/>
      <c r="S14" s="190"/>
      <c r="T14" s="191"/>
      <c r="U14" s="192"/>
      <c r="V14" s="187"/>
      <c r="W14" s="188"/>
      <c r="X14" s="193"/>
      <c r="Y14" s="25">
        <f t="shared" si="0"/>
        <v>0</v>
      </c>
      <c r="Z14" s="26">
        <f>'Wk8'!AA14</f>
        <v>0</v>
      </c>
      <c r="AA14" s="27">
        <f t="shared" si="1"/>
        <v>0</v>
      </c>
    </row>
    <row r="15" spans="1:27" ht="12.75" customHeight="1" x14ac:dyDescent="0.35">
      <c r="A15" s="24">
        <v>5</v>
      </c>
      <c r="B15" s="230" t="s">
        <v>38</v>
      </c>
      <c r="C15" s="229"/>
      <c r="D15" s="187"/>
      <c r="E15" s="188"/>
      <c r="F15" s="189"/>
      <c r="G15" s="190"/>
      <c r="H15" s="191"/>
      <c r="I15" s="192"/>
      <c r="J15" s="187"/>
      <c r="K15" s="188"/>
      <c r="L15" s="189"/>
      <c r="M15" s="190"/>
      <c r="N15" s="191"/>
      <c r="O15" s="192"/>
      <c r="P15" s="187"/>
      <c r="Q15" s="188"/>
      <c r="R15" s="189"/>
      <c r="S15" s="190"/>
      <c r="T15" s="191"/>
      <c r="U15" s="192"/>
      <c r="V15" s="187"/>
      <c r="W15" s="188"/>
      <c r="X15" s="193"/>
      <c r="Y15" s="25">
        <f t="shared" si="0"/>
        <v>0</v>
      </c>
      <c r="Z15" s="26">
        <f>'Wk8'!AA15</f>
        <v>0</v>
      </c>
      <c r="AA15" s="27">
        <f t="shared" si="1"/>
        <v>0</v>
      </c>
    </row>
    <row r="16" spans="1:27" ht="12.75" customHeight="1" x14ac:dyDescent="0.35">
      <c r="A16" s="28">
        <v>6</v>
      </c>
      <c r="B16" s="231" t="s">
        <v>287</v>
      </c>
      <c r="C16" s="232"/>
      <c r="D16" s="194"/>
      <c r="E16" s="195"/>
      <c r="F16" s="196"/>
      <c r="G16" s="197"/>
      <c r="H16" s="198"/>
      <c r="I16" s="199"/>
      <c r="J16" s="194"/>
      <c r="K16" s="195"/>
      <c r="L16" s="196"/>
      <c r="M16" s="197"/>
      <c r="N16" s="198"/>
      <c r="O16" s="199"/>
      <c r="P16" s="194"/>
      <c r="Q16" s="195"/>
      <c r="R16" s="196"/>
      <c r="S16" s="197"/>
      <c r="T16" s="198"/>
      <c r="U16" s="199"/>
      <c r="V16" s="194"/>
      <c r="W16" s="195"/>
      <c r="X16" s="200"/>
      <c r="Y16" s="25">
        <f t="shared" si="0"/>
        <v>0</v>
      </c>
      <c r="Z16" s="26">
        <f>'Wk8'!AA16</f>
        <v>0</v>
      </c>
      <c r="AA16" s="27">
        <f t="shared" si="1"/>
        <v>0</v>
      </c>
    </row>
    <row r="17" spans="1:27" ht="12.75" customHeight="1" x14ac:dyDescent="0.35">
      <c r="A17" s="30" t="s">
        <v>40</v>
      </c>
      <c r="B17" s="233" t="s">
        <v>41</v>
      </c>
      <c r="C17" s="224"/>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x14ac:dyDescent="0.35">
      <c r="A18" s="33"/>
      <c r="B18" s="234"/>
      <c r="C18" s="224"/>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x14ac:dyDescent="0.35">
      <c r="A19" s="173">
        <v>8</v>
      </c>
      <c r="B19" s="235" t="s">
        <v>42</v>
      </c>
      <c r="C19" s="213"/>
      <c r="D19" s="201"/>
      <c r="E19" s="202"/>
      <c r="F19" s="189"/>
      <c r="G19" s="203"/>
      <c r="H19" s="204"/>
      <c r="I19" s="192"/>
      <c r="J19" s="201"/>
      <c r="K19" s="202"/>
      <c r="L19" s="189"/>
      <c r="M19" s="203"/>
      <c r="N19" s="204"/>
      <c r="O19" s="192"/>
      <c r="P19" s="201"/>
      <c r="Q19" s="202"/>
      <c r="R19" s="189"/>
      <c r="S19" s="203"/>
      <c r="T19" s="204"/>
      <c r="U19" s="192"/>
      <c r="V19" s="201"/>
      <c r="W19" s="202"/>
      <c r="X19" s="193"/>
      <c r="Y19" s="139">
        <f t="shared" ref="Y19:Y27" si="3">SUM(D19:X19)</f>
        <v>0</v>
      </c>
      <c r="Z19" s="140">
        <f>'Wk8'!AA19</f>
        <v>0</v>
      </c>
      <c r="AA19" s="141">
        <f t="shared" ref="AA19:AA27" si="4">SUM(Y19:Z19)</f>
        <v>0</v>
      </c>
    </row>
    <row r="20" spans="1:27" ht="12.75" customHeight="1" x14ac:dyDescent="0.35">
      <c r="A20" s="173">
        <v>9</v>
      </c>
      <c r="B20" s="230" t="s">
        <v>288</v>
      </c>
      <c r="C20" s="229"/>
      <c r="D20" s="187"/>
      <c r="E20" s="188"/>
      <c r="F20" s="189"/>
      <c r="G20" s="190"/>
      <c r="H20" s="191"/>
      <c r="I20" s="192"/>
      <c r="J20" s="187"/>
      <c r="K20" s="188"/>
      <c r="L20" s="189"/>
      <c r="M20" s="190"/>
      <c r="N20" s="191"/>
      <c r="O20" s="192"/>
      <c r="P20" s="187"/>
      <c r="Q20" s="188"/>
      <c r="R20" s="189"/>
      <c r="S20" s="190"/>
      <c r="T20" s="191"/>
      <c r="U20" s="192"/>
      <c r="V20" s="187"/>
      <c r="W20" s="188"/>
      <c r="X20" s="193"/>
      <c r="Y20" s="139">
        <f t="shared" si="3"/>
        <v>0</v>
      </c>
      <c r="Z20" s="140">
        <f>'Wk8'!AA20</f>
        <v>0</v>
      </c>
      <c r="AA20" s="141">
        <f t="shared" si="4"/>
        <v>0</v>
      </c>
    </row>
    <row r="21" spans="1:27" ht="12.75" customHeight="1" x14ac:dyDescent="0.35">
      <c r="A21" s="173">
        <v>10</v>
      </c>
      <c r="B21" s="230" t="s">
        <v>44</v>
      </c>
      <c r="C21" s="229"/>
      <c r="D21" s="187"/>
      <c r="E21" s="188"/>
      <c r="F21" s="189"/>
      <c r="G21" s="190"/>
      <c r="H21" s="191"/>
      <c r="I21" s="192"/>
      <c r="J21" s="187"/>
      <c r="K21" s="188"/>
      <c r="L21" s="189"/>
      <c r="M21" s="190"/>
      <c r="N21" s="191"/>
      <c r="O21" s="192"/>
      <c r="P21" s="187"/>
      <c r="Q21" s="188"/>
      <c r="R21" s="189"/>
      <c r="S21" s="190"/>
      <c r="T21" s="191"/>
      <c r="U21" s="192"/>
      <c r="V21" s="187"/>
      <c r="W21" s="188"/>
      <c r="X21" s="193"/>
      <c r="Y21" s="139">
        <f t="shared" si="3"/>
        <v>0</v>
      </c>
      <c r="Z21" s="140">
        <f>'Wk8'!AA21</f>
        <v>0</v>
      </c>
      <c r="AA21" s="141">
        <f t="shared" si="4"/>
        <v>0</v>
      </c>
    </row>
    <row r="22" spans="1:27" ht="12.75" customHeight="1" x14ac:dyDescent="0.35">
      <c r="A22" s="173">
        <v>11</v>
      </c>
      <c r="B22" s="230" t="s">
        <v>45</v>
      </c>
      <c r="C22" s="229"/>
      <c r="D22" s="187"/>
      <c r="E22" s="188"/>
      <c r="F22" s="189"/>
      <c r="G22" s="190"/>
      <c r="H22" s="191"/>
      <c r="I22" s="192"/>
      <c r="J22" s="187"/>
      <c r="K22" s="188"/>
      <c r="L22" s="189"/>
      <c r="M22" s="190"/>
      <c r="N22" s="191"/>
      <c r="O22" s="192"/>
      <c r="P22" s="187"/>
      <c r="Q22" s="188"/>
      <c r="R22" s="189"/>
      <c r="S22" s="190"/>
      <c r="T22" s="191"/>
      <c r="U22" s="192"/>
      <c r="V22" s="187"/>
      <c r="W22" s="188"/>
      <c r="X22" s="193"/>
      <c r="Y22" s="139">
        <f t="shared" si="3"/>
        <v>0</v>
      </c>
      <c r="Z22" s="140">
        <f>'Wk8'!AA22</f>
        <v>0</v>
      </c>
      <c r="AA22" s="141">
        <f t="shared" si="4"/>
        <v>0</v>
      </c>
    </row>
    <row r="23" spans="1:27" ht="12.75" customHeight="1" x14ac:dyDescent="0.35">
      <c r="A23" s="173">
        <v>12</v>
      </c>
      <c r="B23" s="230" t="s">
        <v>46</v>
      </c>
      <c r="C23" s="229"/>
      <c r="D23" s="187"/>
      <c r="E23" s="188"/>
      <c r="F23" s="189"/>
      <c r="G23" s="190"/>
      <c r="H23" s="191"/>
      <c r="I23" s="192"/>
      <c r="J23" s="187"/>
      <c r="K23" s="188"/>
      <c r="L23" s="189"/>
      <c r="M23" s="190"/>
      <c r="N23" s="191"/>
      <c r="O23" s="192"/>
      <c r="P23" s="187"/>
      <c r="Q23" s="188"/>
      <c r="R23" s="189"/>
      <c r="S23" s="190"/>
      <c r="T23" s="191"/>
      <c r="U23" s="192"/>
      <c r="V23" s="187"/>
      <c r="W23" s="188"/>
      <c r="X23" s="193"/>
      <c r="Y23" s="139">
        <f t="shared" si="3"/>
        <v>0</v>
      </c>
      <c r="Z23" s="140">
        <f>'Wk8'!AA23</f>
        <v>0</v>
      </c>
      <c r="AA23" s="141">
        <f t="shared" si="4"/>
        <v>0</v>
      </c>
    </row>
    <row r="24" spans="1:27" ht="12.75" customHeight="1" x14ac:dyDescent="0.35">
      <c r="A24" s="173">
        <v>13</v>
      </c>
      <c r="B24" s="230" t="s">
        <v>289</v>
      </c>
      <c r="C24" s="229"/>
      <c r="D24" s="187"/>
      <c r="E24" s="188"/>
      <c r="F24" s="189"/>
      <c r="G24" s="190"/>
      <c r="H24" s="191"/>
      <c r="I24" s="192"/>
      <c r="J24" s="187"/>
      <c r="K24" s="188"/>
      <c r="L24" s="189"/>
      <c r="M24" s="190"/>
      <c r="N24" s="191"/>
      <c r="O24" s="192"/>
      <c r="P24" s="187"/>
      <c r="Q24" s="188"/>
      <c r="R24" s="189"/>
      <c r="S24" s="190"/>
      <c r="T24" s="191"/>
      <c r="U24" s="192"/>
      <c r="V24" s="187"/>
      <c r="W24" s="188"/>
      <c r="X24" s="193"/>
      <c r="Y24" s="139">
        <f t="shared" si="3"/>
        <v>0</v>
      </c>
      <c r="Z24" s="140">
        <f>'Wk8'!AA24</f>
        <v>0</v>
      </c>
      <c r="AA24" s="141">
        <f t="shared" si="4"/>
        <v>0</v>
      </c>
    </row>
    <row r="25" spans="1:27" ht="12.75" customHeight="1" x14ac:dyDescent="0.35">
      <c r="A25" s="173">
        <v>15</v>
      </c>
      <c r="B25" s="230" t="s">
        <v>48</v>
      </c>
      <c r="C25" s="229"/>
      <c r="D25" s="187"/>
      <c r="E25" s="188"/>
      <c r="F25" s="189"/>
      <c r="G25" s="190"/>
      <c r="H25" s="191"/>
      <c r="I25" s="192"/>
      <c r="J25" s="187"/>
      <c r="K25" s="188"/>
      <c r="L25" s="189"/>
      <c r="M25" s="190"/>
      <c r="N25" s="191"/>
      <c r="O25" s="192"/>
      <c r="P25" s="187"/>
      <c r="Q25" s="188"/>
      <c r="R25" s="189"/>
      <c r="S25" s="190"/>
      <c r="T25" s="191"/>
      <c r="U25" s="192"/>
      <c r="V25" s="187"/>
      <c r="W25" s="188"/>
      <c r="X25" s="193"/>
      <c r="Y25" s="139">
        <f t="shared" si="3"/>
        <v>0</v>
      </c>
      <c r="Z25" s="140">
        <f>'Wk8'!AA25</f>
        <v>0</v>
      </c>
      <c r="AA25" s="141">
        <f t="shared" si="4"/>
        <v>0</v>
      </c>
    </row>
    <row r="26" spans="1:27" ht="13.5" customHeight="1" x14ac:dyDescent="0.35">
      <c r="A26" s="174">
        <v>16</v>
      </c>
      <c r="B26" s="231" t="s">
        <v>49</v>
      </c>
      <c r="C26" s="232"/>
      <c r="D26" s="194"/>
      <c r="E26" s="195"/>
      <c r="F26" s="196"/>
      <c r="G26" s="197"/>
      <c r="H26" s="198"/>
      <c r="I26" s="199"/>
      <c r="J26" s="194"/>
      <c r="K26" s="195"/>
      <c r="L26" s="196"/>
      <c r="M26" s="197"/>
      <c r="N26" s="198"/>
      <c r="O26" s="199"/>
      <c r="P26" s="194"/>
      <c r="Q26" s="195"/>
      <c r="R26" s="196"/>
      <c r="S26" s="197"/>
      <c r="T26" s="198"/>
      <c r="U26" s="199"/>
      <c r="V26" s="194"/>
      <c r="W26" s="195"/>
      <c r="X26" s="200"/>
      <c r="Y26" s="139">
        <f t="shared" si="3"/>
        <v>0</v>
      </c>
      <c r="Z26" s="140">
        <f>'Wk8'!AA26</f>
        <v>0</v>
      </c>
      <c r="AA26" s="141">
        <f t="shared" si="4"/>
        <v>0</v>
      </c>
    </row>
    <row r="27" spans="1:27" ht="12.75" customHeight="1" x14ac:dyDescent="0.35">
      <c r="A27" s="175" t="s">
        <v>50</v>
      </c>
      <c r="B27" s="236" t="s">
        <v>51</v>
      </c>
      <c r="C27" s="224"/>
      <c r="D27" s="153">
        <f t="shared" ref="D27:X27" si="5">SUM(D19:D26)</f>
        <v>0</v>
      </c>
      <c r="E27" s="153">
        <f t="shared" si="5"/>
        <v>0</v>
      </c>
      <c r="F27" s="153">
        <f t="shared" si="5"/>
        <v>0</v>
      </c>
      <c r="G27" s="153">
        <f t="shared" si="5"/>
        <v>0</v>
      </c>
      <c r="H27" s="153">
        <f t="shared" si="5"/>
        <v>0</v>
      </c>
      <c r="I27" s="153">
        <f t="shared" si="5"/>
        <v>0</v>
      </c>
      <c r="J27" s="153">
        <f t="shared" si="5"/>
        <v>0</v>
      </c>
      <c r="K27" s="153">
        <f t="shared" si="5"/>
        <v>0</v>
      </c>
      <c r="L27" s="153">
        <f t="shared" si="5"/>
        <v>0</v>
      </c>
      <c r="M27" s="153">
        <f t="shared" si="5"/>
        <v>0</v>
      </c>
      <c r="N27" s="153">
        <f t="shared" si="5"/>
        <v>0</v>
      </c>
      <c r="O27" s="153">
        <f t="shared" si="5"/>
        <v>0</v>
      </c>
      <c r="P27" s="153">
        <f t="shared" si="5"/>
        <v>0</v>
      </c>
      <c r="Q27" s="153">
        <f t="shared" si="5"/>
        <v>0</v>
      </c>
      <c r="R27" s="153">
        <f t="shared" si="5"/>
        <v>0</v>
      </c>
      <c r="S27" s="153">
        <f t="shared" si="5"/>
        <v>0</v>
      </c>
      <c r="T27" s="153">
        <f t="shared" si="5"/>
        <v>0</v>
      </c>
      <c r="U27" s="153">
        <f t="shared" si="5"/>
        <v>0</v>
      </c>
      <c r="V27" s="153">
        <f t="shared" si="5"/>
        <v>0</v>
      </c>
      <c r="W27" s="153">
        <f t="shared" si="5"/>
        <v>0</v>
      </c>
      <c r="X27" s="153">
        <f t="shared" si="5"/>
        <v>0</v>
      </c>
      <c r="Y27" s="139">
        <f t="shared" si="3"/>
        <v>0</v>
      </c>
      <c r="Z27" s="139">
        <f>SUM(Z19:Z26)</f>
        <v>0</v>
      </c>
      <c r="AA27" s="141">
        <f t="shared" si="4"/>
        <v>0</v>
      </c>
    </row>
    <row r="28" spans="1:27" ht="9" customHeight="1" x14ac:dyDescent="0.35">
      <c r="A28" s="178"/>
      <c r="B28" s="234"/>
      <c r="C28" s="224"/>
      <c r="D28" s="179"/>
      <c r="E28" s="179"/>
      <c r="F28" s="179"/>
      <c r="G28" s="179"/>
      <c r="H28" s="179"/>
      <c r="I28" s="179"/>
      <c r="J28" s="179"/>
      <c r="K28" s="179"/>
      <c r="L28" s="179"/>
      <c r="M28" s="179"/>
      <c r="N28" s="179"/>
      <c r="O28" s="179"/>
      <c r="P28" s="179"/>
      <c r="Q28" s="179"/>
      <c r="R28" s="179"/>
      <c r="S28" s="179"/>
      <c r="T28" s="179"/>
      <c r="U28" s="179"/>
      <c r="V28" s="179"/>
      <c r="W28" s="179"/>
      <c r="X28" s="148"/>
      <c r="Y28" s="148"/>
      <c r="Z28" s="148"/>
      <c r="AA28" s="148"/>
    </row>
    <row r="29" spans="1:27" ht="12.75" customHeight="1" x14ac:dyDescent="0.35">
      <c r="A29" s="175" t="s">
        <v>52</v>
      </c>
      <c r="B29" s="233" t="s">
        <v>53</v>
      </c>
      <c r="C29" s="224"/>
      <c r="D29" s="205"/>
      <c r="E29" s="205"/>
      <c r="F29" s="205"/>
      <c r="G29" s="206"/>
      <c r="H29" s="206"/>
      <c r="I29" s="206"/>
      <c r="J29" s="205"/>
      <c r="K29" s="205"/>
      <c r="L29" s="205"/>
      <c r="M29" s="206"/>
      <c r="N29" s="206"/>
      <c r="O29" s="206"/>
      <c r="P29" s="205"/>
      <c r="Q29" s="205"/>
      <c r="R29" s="205"/>
      <c r="S29" s="206"/>
      <c r="T29" s="206"/>
      <c r="U29" s="206"/>
      <c r="V29" s="205"/>
      <c r="W29" s="205"/>
      <c r="X29" s="207"/>
      <c r="Y29" s="149">
        <f>SUM(D29:X29)</f>
        <v>0</v>
      </c>
      <c r="Z29" s="149">
        <f>'Wk8'!AA29</f>
        <v>0</v>
      </c>
      <c r="AA29" s="141">
        <f>SUM(Y29:Z29)</f>
        <v>0</v>
      </c>
    </row>
    <row r="30" spans="1:27" ht="9" customHeight="1" x14ac:dyDescent="0.35">
      <c r="A30" s="178"/>
      <c r="B30" s="234"/>
      <c r="C30" s="224"/>
      <c r="D30" s="179"/>
      <c r="E30" s="179"/>
      <c r="F30" s="179"/>
      <c r="G30" s="179"/>
      <c r="H30" s="179"/>
      <c r="I30" s="179"/>
      <c r="J30" s="179"/>
      <c r="K30" s="179"/>
      <c r="L30" s="179"/>
      <c r="M30" s="179"/>
      <c r="N30" s="179"/>
      <c r="O30" s="179"/>
      <c r="P30" s="179"/>
      <c r="Q30" s="179"/>
      <c r="R30" s="179"/>
      <c r="S30" s="179"/>
      <c r="T30" s="179"/>
      <c r="U30" s="179"/>
      <c r="V30" s="179"/>
      <c r="W30" s="179"/>
      <c r="X30" s="148"/>
      <c r="Y30" s="148"/>
      <c r="Z30" s="148"/>
      <c r="AA30" s="148"/>
    </row>
    <row r="31" spans="1:27" ht="12.75" customHeight="1" x14ac:dyDescent="0.35">
      <c r="A31" s="175" t="s">
        <v>54</v>
      </c>
      <c r="B31" s="242" t="s">
        <v>55</v>
      </c>
      <c r="C31" s="224"/>
      <c r="D31" s="152">
        <f t="shared" ref="D31:AA31" si="6">SUM(D17,D27,D29)</f>
        <v>0</v>
      </c>
      <c r="E31" s="152">
        <f t="shared" si="6"/>
        <v>0</v>
      </c>
      <c r="F31" s="152">
        <f t="shared" si="6"/>
        <v>0</v>
      </c>
      <c r="G31" s="152">
        <f t="shared" si="6"/>
        <v>0</v>
      </c>
      <c r="H31" s="152">
        <f t="shared" si="6"/>
        <v>0</v>
      </c>
      <c r="I31" s="152">
        <f t="shared" si="6"/>
        <v>0</v>
      </c>
      <c r="J31" s="152">
        <f t="shared" si="6"/>
        <v>0</v>
      </c>
      <c r="K31" s="152">
        <f t="shared" si="6"/>
        <v>0</v>
      </c>
      <c r="L31" s="152">
        <f t="shared" si="6"/>
        <v>0</v>
      </c>
      <c r="M31" s="152">
        <f t="shared" si="6"/>
        <v>0</v>
      </c>
      <c r="N31" s="152">
        <f t="shared" si="6"/>
        <v>0</v>
      </c>
      <c r="O31" s="152">
        <f t="shared" si="6"/>
        <v>0</v>
      </c>
      <c r="P31" s="152">
        <f t="shared" si="6"/>
        <v>0</v>
      </c>
      <c r="Q31" s="152">
        <f t="shared" si="6"/>
        <v>0</v>
      </c>
      <c r="R31" s="152">
        <f t="shared" si="6"/>
        <v>0</v>
      </c>
      <c r="S31" s="152">
        <f t="shared" si="6"/>
        <v>0</v>
      </c>
      <c r="T31" s="152">
        <f t="shared" si="6"/>
        <v>0</v>
      </c>
      <c r="U31" s="152">
        <f t="shared" si="6"/>
        <v>0</v>
      </c>
      <c r="V31" s="152">
        <f t="shared" si="6"/>
        <v>0</v>
      </c>
      <c r="W31" s="152">
        <f t="shared" si="6"/>
        <v>0</v>
      </c>
      <c r="X31" s="152">
        <f t="shared" si="6"/>
        <v>0</v>
      </c>
      <c r="Y31" s="151">
        <f t="shared" si="6"/>
        <v>0</v>
      </c>
      <c r="Z31" s="149">
        <f t="shared" si="6"/>
        <v>0</v>
      </c>
      <c r="AA31" s="149">
        <f t="shared" si="6"/>
        <v>0</v>
      </c>
    </row>
    <row r="32" spans="1:27" ht="13.5" customHeight="1" x14ac:dyDescent="0.35">
      <c r="A32" s="282" t="s">
        <v>56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row>
    <row r="33" spans="1:27" ht="12.75" customHeight="1" x14ac:dyDescent="0.35">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row>
    <row r="34" spans="1:27" ht="12.75" customHeight="1" x14ac:dyDescent="0.3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x14ac:dyDescent="0.35">
      <c r="A35" s="284" t="s">
        <v>57</v>
      </c>
      <c r="B35" s="277"/>
      <c r="C35" s="277"/>
      <c r="D35" s="277"/>
      <c r="E35" s="277"/>
      <c r="F35" s="277"/>
      <c r="G35" s="277"/>
      <c r="H35" s="277"/>
      <c r="I35" s="279" t="s">
        <v>58</v>
      </c>
      <c r="J35" s="277"/>
      <c r="K35" s="277"/>
      <c r="L35" s="277"/>
      <c r="M35" s="277"/>
      <c r="N35" s="277"/>
      <c r="O35" s="277"/>
      <c r="P35" s="277"/>
      <c r="Q35" s="277"/>
      <c r="R35" s="277"/>
      <c r="S35" s="277"/>
      <c r="T35" s="277"/>
      <c r="U35" s="5"/>
      <c r="V35" s="279" t="s">
        <v>59</v>
      </c>
      <c r="W35" s="277"/>
      <c r="X35" s="277"/>
      <c r="Y35" s="277"/>
      <c r="Z35" s="277"/>
      <c r="AA35" s="277"/>
    </row>
    <row r="36" spans="1:27" ht="12.75" customHeight="1" x14ac:dyDescent="0.35">
      <c r="A36" s="276" t="s">
        <v>60</v>
      </c>
      <c r="B36" s="277"/>
      <c r="C36" s="277"/>
      <c r="D36" s="277"/>
      <c r="E36" s="277"/>
      <c r="F36" s="277"/>
      <c r="G36" s="277"/>
      <c r="H36" s="277"/>
      <c r="I36" s="276" t="s">
        <v>61</v>
      </c>
      <c r="J36" s="277"/>
      <c r="K36" s="277"/>
      <c r="L36" s="277"/>
      <c r="M36" s="277"/>
      <c r="N36" s="277"/>
      <c r="O36" s="277"/>
      <c r="P36" s="277"/>
      <c r="Q36" s="277"/>
      <c r="R36" s="277"/>
      <c r="S36" s="277"/>
      <c r="T36" s="277"/>
      <c r="U36" s="277"/>
      <c r="V36" s="276" t="s">
        <v>62</v>
      </c>
      <c r="W36" s="277"/>
      <c r="X36" s="277"/>
      <c r="Y36" s="277"/>
      <c r="Z36" s="277"/>
      <c r="AA36" s="277"/>
    </row>
    <row r="37" spans="1:27" ht="12.75" customHeight="1" x14ac:dyDescent="0.35">
      <c r="A37" s="155"/>
      <c r="B37" s="155"/>
      <c r="C37" s="155"/>
      <c r="D37" s="155"/>
      <c r="E37" s="155"/>
      <c r="F37" s="155"/>
      <c r="G37" s="155"/>
      <c r="H37" s="155"/>
      <c r="I37" s="155"/>
      <c r="J37" s="155"/>
      <c r="K37" s="155"/>
      <c r="L37" s="155"/>
      <c r="M37" s="155"/>
      <c r="N37" s="155"/>
      <c r="O37" s="155"/>
      <c r="P37" s="155"/>
      <c r="Q37" s="155"/>
      <c r="R37" s="155"/>
      <c r="S37" s="155"/>
      <c r="T37" s="155"/>
      <c r="U37" s="155"/>
      <c r="V37" s="155"/>
      <c r="W37" s="46"/>
      <c r="X37" s="46"/>
      <c r="Y37" s="46"/>
      <c r="Z37" s="46"/>
      <c r="AA37" s="46"/>
    </row>
    <row r="38" spans="1:27" ht="12.75" customHeight="1" x14ac:dyDescent="0.35">
      <c r="A38" s="278" t="s">
        <v>58</v>
      </c>
      <c r="B38" s="277"/>
      <c r="C38" s="277"/>
      <c r="D38" s="277"/>
      <c r="E38" s="277"/>
      <c r="F38" s="277"/>
      <c r="G38" s="277"/>
      <c r="H38" s="277"/>
      <c r="I38" s="279" t="s">
        <v>58</v>
      </c>
      <c r="J38" s="277"/>
      <c r="K38" s="277"/>
      <c r="L38" s="277"/>
      <c r="M38" s="277"/>
      <c r="N38" s="277"/>
      <c r="O38" s="277"/>
      <c r="P38" s="277"/>
      <c r="Q38" s="277"/>
      <c r="R38" s="277"/>
      <c r="S38" s="277"/>
      <c r="T38" s="277"/>
      <c r="U38" s="5"/>
      <c r="V38" s="5"/>
      <c r="W38" s="5"/>
      <c r="X38" s="5"/>
      <c r="Y38" s="5"/>
      <c r="Z38" s="155"/>
      <c r="AA38" s="155"/>
    </row>
    <row r="39" spans="1:27" ht="12.75" customHeight="1" x14ac:dyDescent="0.35">
      <c r="A39" s="280" t="s">
        <v>61</v>
      </c>
      <c r="B39" s="277"/>
      <c r="C39" s="277"/>
      <c r="D39" s="277"/>
      <c r="E39" s="277"/>
      <c r="F39" s="277"/>
      <c r="G39" s="277"/>
      <c r="H39" s="277"/>
      <c r="I39" s="276" t="s">
        <v>61</v>
      </c>
      <c r="J39" s="277"/>
      <c r="K39" s="277"/>
      <c r="L39" s="277"/>
      <c r="M39" s="277"/>
      <c r="N39" s="277"/>
      <c r="O39" s="277"/>
      <c r="P39" s="277"/>
      <c r="Q39" s="277"/>
      <c r="R39" s="277"/>
      <c r="S39" s="277"/>
      <c r="T39" s="277"/>
      <c r="U39" s="277"/>
      <c r="V39" s="5"/>
      <c r="W39" s="5"/>
      <c r="X39" s="5"/>
      <c r="Y39" s="5"/>
      <c r="Z39" s="5"/>
      <c r="AA39" s="5"/>
    </row>
    <row r="40" spans="1:27" ht="12.75" customHeight="1" x14ac:dyDescent="0.35">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x14ac:dyDescent="0.35"/>
    <row r="42" spans="1:27" ht="12.75" customHeight="1" x14ac:dyDescent="0.35"/>
    <row r="43" spans="1:27" ht="12.75" customHeight="1" x14ac:dyDescent="0.35"/>
    <row r="44" spans="1:27" ht="12.75" customHeight="1" x14ac:dyDescent="0.35"/>
    <row r="45" spans="1:27" ht="12.75" customHeight="1" x14ac:dyDescent="0.35"/>
    <row r="46" spans="1:27" ht="12.75" customHeight="1" x14ac:dyDescent="0.35"/>
    <row r="47" spans="1:27" ht="12.75" customHeight="1" x14ac:dyDescent="0.35"/>
    <row r="48" spans="1:27" ht="12.75" customHeight="1" x14ac:dyDescent="0.35"/>
    <row r="49" ht="12.75" customHeight="1" x14ac:dyDescent="0.35"/>
    <row r="50" ht="12.75" customHeight="1" x14ac:dyDescent="0.35"/>
    <row r="51" ht="12.75" customHeight="1" x14ac:dyDescent="0.35"/>
    <row r="52" ht="12.75" customHeight="1" x14ac:dyDescent="0.35"/>
    <row r="53" ht="12.75" customHeight="1" x14ac:dyDescent="0.35"/>
    <row r="54" ht="12.75" customHeight="1" x14ac:dyDescent="0.35"/>
    <row r="55" ht="12.75" customHeight="1" x14ac:dyDescent="0.35"/>
    <row r="56" ht="12.75" customHeight="1" x14ac:dyDescent="0.35"/>
    <row r="57" ht="12.75" customHeight="1" x14ac:dyDescent="0.35"/>
    <row r="58" ht="12.75" customHeight="1" x14ac:dyDescent="0.35"/>
    <row r="59" ht="12.75" customHeight="1" x14ac:dyDescent="0.35"/>
    <row r="60" ht="12.75" customHeight="1" x14ac:dyDescent="0.35"/>
    <row r="61" ht="12.75" customHeight="1" x14ac:dyDescent="0.35"/>
    <row r="62" ht="12.75" customHeight="1" x14ac:dyDescent="0.35"/>
    <row r="63" ht="12.75" customHeight="1" x14ac:dyDescent="0.35"/>
    <row r="64" ht="12.75" customHeight="1" x14ac:dyDescent="0.35"/>
    <row r="65" ht="12.75" customHeight="1" x14ac:dyDescent="0.35"/>
    <row r="66" ht="12.75" customHeight="1" x14ac:dyDescent="0.35"/>
    <row r="67" ht="12.75" customHeight="1" x14ac:dyDescent="0.35"/>
    <row r="68" ht="12.75" customHeight="1" x14ac:dyDescent="0.35"/>
    <row r="69" ht="12.75" customHeight="1" x14ac:dyDescent="0.35"/>
    <row r="70" ht="12.75" customHeight="1" x14ac:dyDescent="0.35"/>
    <row r="71" ht="12.75" customHeight="1" x14ac:dyDescent="0.35"/>
    <row r="72" ht="12.75" customHeight="1" x14ac:dyDescent="0.35"/>
    <row r="73" ht="12.75" customHeight="1" x14ac:dyDescent="0.35"/>
    <row r="74" ht="12.75" customHeight="1" x14ac:dyDescent="0.35"/>
    <row r="75" ht="12.75" customHeight="1" x14ac:dyDescent="0.35"/>
    <row r="76" ht="12.75" customHeight="1" x14ac:dyDescent="0.35"/>
    <row r="77" ht="12.75" customHeight="1" x14ac:dyDescent="0.35"/>
    <row r="78" ht="12.75" customHeight="1" x14ac:dyDescent="0.35"/>
    <row r="79" ht="12.75" customHeight="1" x14ac:dyDescent="0.35"/>
    <row r="80" ht="12.75" customHeight="1" x14ac:dyDescent="0.35"/>
    <row r="81" ht="12.75" customHeight="1" x14ac:dyDescent="0.35"/>
    <row r="82" ht="12.75" customHeight="1" x14ac:dyDescent="0.35"/>
    <row r="83" ht="12.75" customHeight="1" x14ac:dyDescent="0.35"/>
    <row r="84" ht="12.75" customHeight="1" x14ac:dyDescent="0.35"/>
    <row r="85" ht="12.75" customHeight="1" x14ac:dyDescent="0.35"/>
    <row r="86" ht="12.75" customHeight="1" x14ac:dyDescent="0.35"/>
    <row r="87" ht="12.75" customHeight="1" x14ac:dyDescent="0.35"/>
    <row r="88" ht="12.75" customHeight="1" x14ac:dyDescent="0.35"/>
    <row r="89" ht="12.75" customHeight="1" x14ac:dyDescent="0.35"/>
    <row r="90" ht="12.75" customHeight="1" x14ac:dyDescent="0.35"/>
    <row r="91" ht="12.75" customHeight="1" x14ac:dyDescent="0.35"/>
    <row r="92" ht="12.75" customHeight="1" x14ac:dyDescent="0.35"/>
    <row r="93" ht="12.75" customHeight="1" x14ac:dyDescent="0.35"/>
    <row r="94" ht="12.75" customHeight="1" x14ac:dyDescent="0.35"/>
    <row r="95" ht="12.75" customHeight="1" x14ac:dyDescent="0.35"/>
    <row r="96" ht="12.75" customHeight="1" x14ac:dyDescent="0.35"/>
    <row r="97" ht="12.75" customHeight="1" x14ac:dyDescent="0.35"/>
    <row r="98" ht="12.75" customHeight="1" x14ac:dyDescent="0.35"/>
    <row r="99" ht="12.75" customHeight="1" x14ac:dyDescent="0.35"/>
    <row r="100" ht="12.75" customHeight="1" x14ac:dyDescent="0.35"/>
    <row r="101" ht="12.75" customHeight="1" x14ac:dyDescent="0.35"/>
    <row r="102" ht="12.75" customHeight="1" x14ac:dyDescent="0.35"/>
    <row r="103" ht="12.75" customHeight="1" x14ac:dyDescent="0.35"/>
    <row r="104" ht="12.75" customHeight="1" x14ac:dyDescent="0.35"/>
    <row r="105" ht="12.75" customHeight="1" x14ac:dyDescent="0.35"/>
    <row r="106" ht="12.75" customHeight="1" x14ac:dyDescent="0.35"/>
    <row r="107" ht="12.75" customHeight="1" x14ac:dyDescent="0.35"/>
    <row r="108" ht="12.75" customHeight="1" x14ac:dyDescent="0.35"/>
    <row r="109" ht="12.75" customHeight="1" x14ac:dyDescent="0.35"/>
    <row r="110" ht="12.75" customHeight="1" x14ac:dyDescent="0.35"/>
    <row r="111" ht="12.75" customHeight="1" x14ac:dyDescent="0.35"/>
    <row r="112" ht="12.75" customHeight="1" x14ac:dyDescent="0.35"/>
    <row r="113" ht="12.75" customHeight="1" x14ac:dyDescent="0.35"/>
    <row r="114" ht="12.75" customHeight="1" x14ac:dyDescent="0.35"/>
    <row r="115" ht="12.75" customHeight="1" x14ac:dyDescent="0.35"/>
    <row r="116" ht="12.75" customHeight="1" x14ac:dyDescent="0.35"/>
    <row r="117" ht="12.75" customHeight="1" x14ac:dyDescent="0.35"/>
    <row r="118" ht="12.75" customHeight="1" x14ac:dyDescent="0.35"/>
    <row r="119" ht="12.75" customHeight="1" x14ac:dyDescent="0.35"/>
    <row r="120" ht="12.75" customHeight="1" x14ac:dyDescent="0.35"/>
    <row r="121" ht="12.75" customHeight="1" x14ac:dyDescent="0.35"/>
    <row r="122" ht="12.75" customHeight="1" x14ac:dyDescent="0.35"/>
    <row r="123" ht="12.75" customHeight="1" x14ac:dyDescent="0.35"/>
    <row r="124" ht="12.75" customHeight="1" x14ac:dyDescent="0.35"/>
    <row r="125" ht="12.75" customHeight="1" x14ac:dyDescent="0.35"/>
    <row r="126" ht="12.75" customHeight="1" x14ac:dyDescent="0.35"/>
    <row r="127" ht="12.75" customHeight="1" x14ac:dyDescent="0.35"/>
    <row r="128" ht="12.75" customHeight="1" x14ac:dyDescent="0.35"/>
    <row r="129" ht="12.75" customHeight="1" x14ac:dyDescent="0.35"/>
    <row r="130" ht="12.75" customHeight="1" x14ac:dyDescent="0.35"/>
    <row r="131" ht="12.75" customHeight="1" x14ac:dyDescent="0.35"/>
    <row r="132" ht="12.75" customHeight="1" x14ac:dyDescent="0.35"/>
    <row r="133" ht="12.75" customHeight="1" x14ac:dyDescent="0.35"/>
    <row r="134" ht="12.75" customHeight="1" x14ac:dyDescent="0.35"/>
    <row r="135" ht="12.75" customHeight="1" x14ac:dyDescent="0.35"/>
    <row r="136" ht="12.75" customHeight="1" x14ac:dyDescent="0.35"/>
    <row r="137" ht="12.75" customHeight="1" x14ac:dyDescent="0.35"/>
    <row r="138" ht="12.75" customHeight="1" x14ac:dyDescent="0.35"/>
    <row r="139" ht="12.75" customHeight="1" x14ac:dyDescent="0.35"/>
    <row r="140" ht="12.75" customHeight="1" x14ac:dyDescent="0.35"/>
    <row r="141" ht="12.75" customHeight="1" x14ac:dyDescent="0.35"/>
    <row r="142" ht="12.75" customHeight="1" x14ac:dyDescent="0.35"/>
    <row r="143" ht="12.75" customHeight="1" x14ac:dyDescent="0.35"/>
    <row r="144" ht="12.75" customHeight="1" x14ac:dyDescent="0.35"/>
    <row r="145" ht="12.75" customHeight="1" x14ac:dyDescent="0.35"/>
    <row r="146" ht="12.75" customHeight="1" x14ac:dyDescent="0.35"/>
    <row r="147" ht="12.75" customHeight="1" x14ac:dyDescent="0.35"/>
    <row r="148" ht="12.75" customHeight="1" x14ac:dyDescent="0.35"/>
    <row r="149" ht="12.75" customHeight="1" x14ac:dyDescent="0.35"/>
    <row r="150" ht="12.75" customHeight="1" x14ac:dyDescent="0.35"/>
    <row r="151" ht="12.75" customHeight="1" x14ac:dyDescent="0.35"/>
    <row r="152" ht="12.75" customHeight="1" x14ac:dyDescent="0.35"/>
    <row r="153" ht="12.75" customHeight="1" x14ac:dyDescent="0.35"/>
    <row r="154" ht="12.75" customHeight="1" x14ac:dyDescent="0.35"/>
    <row r="155" ht="12.75" customHeight="1" x14ac:dyDescent="0.35"/>
    <row r="156" ht="12.75" customHeight="1" x14ac:dyDescent="0.35"/>
    <row r="157" ht="12.75" customHeight="1" x14ac:dyDescent="0.35"/>
    <row r="158" ht="12.75" customHeight="1" x14ac:dyDescent="0.35"/>
    <row r="159" ht="12.75" customHeight="1" x14ac:dyDescent="0.35"/>
    <row r="160" ht="12.75" customHeight="1" x14ac:dyDescent="0.35"/>
    <row r="161" ht="12.75" customHeight="1" x14ac:dyDescent="0.35"/>
    <row r="162" ht="12.75" customHeight="1" x14ac:dyDescent="0.35"/>
    <row r="163" ht="12.75" customHeight="1" x14ac:dyDescent="0.35"/>
    <row r="164" ht="12.75" customHeight="1" x14ac:dyDescent="0.35"/>
    <row r="165" ht="12.75" customHeight="1" x14ac:dyDescent="0.35"/>
    <row r="166" ht="12.75" customHeight="1" x14ac:dyDescent="0.35"/>
    <row r="167" ht="12.75" customHeight="1" x14ac:dyDescent="0.35"/>
    <row r="168" ht="12.75" customHeight="1" x14ac:dyDescent="0.35"/>
    <row r="169" ht="12.75" customHeight="1" x14ac:dyDescent="0.35"/>
    <row r="170" ht="12.75" customHeight="1" x14ac:dyDescent="0.35"/>
    <row r="171" ht="12.75" customHeight="1" x14ac:dyDescent="0.35"/>
    <row r="172" ht="12.75" customHeight="1" x14ac:dyDescent="0.35"/>
    <row r="173" ht="12.75" customHeight="1" x14ac:dyDescent="0.35"/>
    <row r="174" ht="12.75" customHeight="1" x14ac:dyDescent="0.35"/>
    <row r="175" ht="12.75" customHeight="1" x14ac:dyDescent="0.35"/>
    <row r="176" ht="12.75" customHeight="1" x14ac:dyDescent="0.35"/>
    <row r="177" ht="12.75" customHeight="1" x14ac:dyDescent="0.35"/>
    <row r="178" ht="12.75" customHeight="1" x14ac:dyDescent="0.35"/>
    <row r="179" ht="12.75" customHeight="1" x14ac:dyDescent="0.35"/>
    <row r="180" ht="12.75" customHeight="1" x14ac:dyDescent="0.35"/>
    <row r="181" ht="12.75" customHeight="1" x14ac:dyDescent="0.35"/>
    <row r="182" ht="12.75" customHeight="1" x14ac:dyDescent="0.35"/>
    <row r="183" ht="12.75" customHeight="1" x14ac:dyDescent="0.35"/>
    <row r="184" ht="12.75" customHeight="1" x14ac:dyDescent="0.35"/>
    <row r="185" ht="12.75" customHeight="1" x14ac:dyDescent="0.35"/>
    <row r="186" ht="12.75" customHeight="1" x14ac:dyDescent="0.35"/>
    <row r="187" ht="12.75" customHeight="1" x14ac:dyDescent="0.35"/>
    <row r="188" ht="12.75" customHeight="1" x14ac:dyDescent="0.35"/>
    <row r="189" ht="12.75" customHeight="1" x14ac:dyDescent="0.35"/>
    <row r="190" ht="12.75" customHeight="1" x14ac:dyDescent="0.35"/>
    <row r="191" ht="12.75" customHeight="1" x14ac:dyDescent="0.35"/>
    <row r="192" ht="12.75" customHeight="1" x14ac:dyDescent="0.35"/>
    <row r="193" ht="12.75" customHeight="1" x14ac:dyDescent="0.35"/>
    <row r="194" ht="12.75" customHeight="1" x14ac:dyDescent="0.35"/>
    <row r="195" ht="12.75" customHeight="1" x14ac:dyDescent="0.35"/>
    <row r="196" ht="12.75" customHeight="1" x14ac:dyDescent="0.35"/>
    <row r="197" ht="12.75" customHeight="1" x14ac:dyDescent="0.35"/>
    <row r="198" ht="12.75" customHeight="1" x14ac:dyDescent="0.35"/>
    <row r="199" ht="12.75" customHeight="1" x14ac:dyDescent="0.35"/>
    <row r="200" ht="12.75" customHeight="1" x14ac:dyDescent="0.35"/>
    <row r="201" ht="12.75" customHeight="1" x14ac:dyDescent="0.35"/>
    <row r="202" ht="12.75" customHeight="1" x14ac:dyDescent="0.35"/>
    <row r="203" ht="12.75" customHeight="1" x14ac:dyDescent="0.35"/>
    <row r="204" ht="12.75" customHeight="1" x14ac:dyDescent="0.35"/>
    <row r="205" ht="12.75" customHeight="1" x14ac:dyDescent="0.35"/>
    <row r="206" ht="12.75" customHeight="1" x14ac:dyDescent="0.35"/>
    <row r="207" ht="12.75" customHeight="1" x14ac:dyDescent="0.35"/>
    <row r="208" ht="12.75" customHeight="1" x14ac:dyDescent="0.35"/>
    <row r="209" ht="12.75" customHeight="1" x14ac:dyDescent="0.35"/>
    <row r="210" ht="12.75" customHeight="1" x14ac:dyDescent="0.35"/>
    <row r="211" ht="12.75" customHeight="1" x14ac:dyDescent="0.35"/>
    <row r="212" ht="12.75" customHeight="1" x14ac:dyDescent="0.35"/>
    <row r="213" ht="12.75" customHeight="1" x14ac:dyDescent="0.35"/>
    <row r="214" ht="12.75" customHeight="1" x14ac:dyDescent="0.35"/>
    <row r="215" ht="12.75" customHeight="1" x14ac:dyDescent="0.35"/>
    <row r="216" ht="12.75" customHeight="1" x14ac:dyDescent="0.35"/>
    <row r="217" ht="12.75" customHeight="1" x14ac:dyDescent="0.35"/>
    <row r="218" ht="12.75" customHeight="1" x14ac:dyDescent="0.35"/>
    <row r="219" ht="12.75" customHeight="1" x14ac:dyDescent="0.35"/>
    <row r="220" ht="12.75" customHeight="1" x14ac:dyDescent="0.35"/>
    <row r="221" ht="12.75" customHeight="1" x14ac:dyDescent="0.35"/>
    <row r="222" ht="12.75" customHeight="1" x14ac:dyDescent="0.35"/>
    <row r="223" ht="12.75" customHeight="1" x14ac:dyDescent="0.35"/>
    <row r="224" ht="12.75" customHeight="1" x14ac:dyDescent="0.35"/>
    <row r="225" ht="12.75" customHeight="1" x14ac:dyDescent="0.35"/>
    <row r="226" ht="12.75" customHeight="1" x14ac:dyDescent="0.35"/>
    <row r="227" ht="12.75" customHeight="1" x14ac:dyDescent="0.35"/>
    <row r="228" ht="12.75" customHeight="1" x14ac:dyDescent="0.35"/>
    <row r="229" ht="12.75" customHeight="1" x14ac:dyDescent="0.35"/>
    <row r="230" ht="12.75" customHeight="1" x14ac:dyDescent="0.35"/>
    <row r="231" ht="12.75" customHeight="1" x14ac:dyDescent="0.35"/>
    <row r="232" ht="12.75" customHeight="1" x14ac:dyDescent="0.35"/>
    <row r="233" ht="12.75" customHeight="1" x14ac:dyDescent="0.35"/>
    <row r="234" ht="12.75" customHeight="1" x14ac:dyDescent="0.35"/>
    <row r="235" ht="12.75" customHeight="1" x14ac:dyDescent="0.35"/>
    <row r="236" ht="12.75" customHeight="1" x14ac:dyDescent="0.35"/>
    <row r="237" ht="12.75" customHeight="1" x14ac:dyDescent="0.35"/>
    <row r="238" ht="12.75" customHeight="1" x14ac:dyDescent="0.35"/>
    <row r="239" ht="12.75" customHeight="1" x14ac:dyDescent="0.35"/>
    <row r="240" ht="12.75" customHeight="1" x14ac:dyDescent="0.35"/>
    <row r="241" ht="12.75" customHeight="1" x14ac:dyDescent="0.35"/>
    <row r="242" ht="12.75" customHeight="1" x14ac:dyDescent="0.35"/>
    <row r="243" ht="12.75" customHeight="1" x14ac:dyDescent="0.35"/>
    <row r="244" ht="12.75" customHeight="1" x14ac:dyDescent="0.35"/>
    <row r="245" ht="12.75" customHeight="1" x14ac:dyDescent="0.35"/>
    <row r="246" ht="12.75" customHeight="1" x14ac:dyDescent="0.35"/>
    <row r="247" ht="12.75" customHeight="1" x14ac:dyDescent="0.35"/>
    <row r="248" ht="12.75" customHeight="1" x14ac:dyDescent="0.35"/>
    <row r="249" ht="12.75" customHeight="1" x14ac:dyDescent="0.35"/>
    <row r="250" ht="12.75" customHeight="1" x14ac:dyDescent="0.35"/>
    <row r="251" ht="12.75" customHeight="1" x14ac:dyDescent="0.35"/>
    <row r="252" ht="12.75" customHeight="1" x14ac:dyDescent="0.35"/>
    <row r="253" ht="12.75" customHeight="1" x14ac:dyDescent="0.35"/>
    <row r="254" ht="12.75" customHeight="1" x14ac:dyDescent="0.35"/>
    <row r="255" ht="12.75" customHeight="1" x14ac:dyDescent="0.35"/>
    <row r="256" ht="12.75" customHeight="1" x14ac:dyDescent="0.35"/>
    <row r="257" ht="12.75" customHeight="1" x14ac:dyDescent="0.35"/>
    <row r="258" ht="12.75" customHeight="1" x14ac:dyDescent="0.35"/>
    <row r="259" ht="12.75" customHeight="1" x14ac:dyDescent="0.35"/>
    <row r="260" ht="12.75" customHeight="1" x14ac:dyDescent="0.35"/>
    <row r="261" ht="12.75" customHeight="1" x14ac:dyDescent="0.35"/>
    <row r="262" ht="12.75" customHeight="1" x14ac:dyDescent="0.35"/>
    <row r="263" ht="12.75" customHeight="1" x14ac:dyDescent="0.35"/>
    <row r="264" ht="12.75" customHeight="1" x14ac:dyDescent="0.35"/>
    <row r="265" ht="12.75" customHeight="1" x14ac:dyDescent="0.35"/>
    <row r="266" ht="12.75" customHeight="1" x14ac:dyDescent="0.35"/>
    <row r="267" ht="12.75" customHeight="1" x14ac:dyDescent="0.35"/>
    <row r="268" ht="12.75" customHeight="1" x14ac:dyDescent="0.35"/>
    <row r="269" ht="12.75" customHeight="1" x14ac:dyDescent="0.35"/>
    <row r="270" ht="12.75" customHeight="1" x14ac:dyDescent="0.35"/>
    <row r="271" ht="12.75" customHeight="1" x14ac:dyDescent="0.35"/>
    <row r="272" ht="12.75" customHeight="1" x14ac:dyDescent="0.35"/>
    <row r="273" ht="12.75" customHeight="1" x14ac:dyDescent="0.35"/>
    <row r="274" ht="12.75" customHeight="1" x14ac:dyDescent="0.35"/>
    <row r="275" ht="12.75" customHeight="1" x14ac:dyDescent="0.35"/>
    <row r="276" ht="12.75" customHeight="1" x14ac:dyDescent="0.35"/>
    <row r="277" ht="12.75" customHeight="1" x14ac:dyDescent="0.35"/>
    <row r="278" ht="12.75" customHeight="1" x14ac:dyDescent="0.35"/>
    <row r="279" ht="12.75" customHeight="1" x14ac:dyDescent="0.35"/>
    <row r="280" ht="12.75" customHeight="1" x14ac:dyDescent="0.35"/>
    <row r="281" ht="12.75" customHeight="1" x14ac:dyDescent="0.35"/>
    <row r="282" ht="12.75" customHeight="1" x14ac:dyDescent="0.35"/>
    <row r="283" ht="12.75" customHeight="1" x14ac:dyDescent="0.35"/>
    <row r="284" ht="12.75" customHeight="1" x14ac:dyDescent="0.35"/>
    <row r="285" ht="12.75" customHeight="1" x14ac:dyDescent="0.35"/>
    <row r="286" ht="12.75" customHeight="1" x14ac:dyDescent="0.35"/>
    <row r="287" ht="12.75" customHeight="1" x14ac:dyDescent="0.35"/>
    <row r="288" ht="12.75" customHeight="1" x14ac:dyDescent="0.35"/>
    <row r="289" ht="12.75" customHeight="1" x14ac:dyDescent="0.35"/>
    <row r="290" ht="12.75" customHeight="1" x14ac:dyDescent="0.35"/>
    <row r="291" ht="12.75" customHeight="1" x14ac:dyDescent="0.35"/>
    <row r="292" ht="12.75" customHeight="1" x14ac:dyDescent="0.35"/>
    <row r="293" ht="12.75" customHeight="1" x14ac:dyDescent="0.35"/>
    <row r="294" ht="12.75" customHeight="1" x14ac:dyDescent="0.35"/>
    <row r="295" ht="12.75" customHeight="1" x14ac:dyDescent="0.35"/>
    <row r="296" ht="12.75" customHeight="1" x14ac:dyDescent="0.35"/>
    <row r="297" ht="12.75" customHeight="1" x14ac:dyDescent="0.35"/>
    <row r="298" ht="12.75" customHeight="1" x14ac:dyDescent="0.35"/>
    <row r="299" ht="12.75" customHeight="1" x14ac:dyDescent="0.35"/>
    <row r="300" ht="12.75" customHeight="1" x14ac:dyDescent="0.35"/>
    <row r="301" ht="12.75" customHeight="1" x14ac:dyDescent="0.35"/>
    <row r="302" ht="12.75" customHeight="1" x14ac:dyDescent="0.35"/>
    <row r="303" ht="12.75" customHeight="1" x14ac:dyDescent="0.35"/>
    <row r="304" ht="12.75" customHeight="1" x14ac:dyDescent="0.35"/>
    <row r="305" ht="12.75" customHeight="1" x14ac:dyDescent="0.35"/>
    <row r="306" ht="12.75" customHeight="1" x14ac:dyDescent="0.35"/>
    <row r="307" ht="12.75" customHeight="1" x14ac:dyDescent="0.35"/>
    <row r="308" ht="12.75" customHeight="1" x14ac:dyDescent="0.35"/>
    <row r="309" ht="12.75" customHeight="1" x14ac:dyDescent="0.35"/>
    <row r="310" ht="12.75" customHeight="1" x14ac:dyDescent="0.35"/>
    <row r="311" ht="12.75" customHeight="1" x14ac:dyDescent="0.35"/>
    <row r="312" ht="12.75" customHeight="1" x14ac:dyDescent="0.35"/>
    <row r="313" ht="12.75" customHeight="1" x14ac:dyDescent="0.35"/>
    <row r="314" ht="12.75" customHeight="1" x14ac:dyDescent="0.35"/>
    <row r="315" ht="12.75" customHeight="1" x14ac:dyDescent="0.35"/>
    <row r="316" ht="12.75" customHeight="1" x14ac:dyDescent="0.35"/>
    <row r="317" ht="12.75" customHeight="1" x14ac:dyDescent="0.35"/>
    <row r="318" ht="12.75" customHeight="1" x14ac:dyDescent="0.35"/>
    <row r="319" ht="12.75" customHeight="1" x14ac:dyDescent="0.35"/>
    <row r="320" ht="12.75" customHeight="1" x14ac:dyDescent="0.35"/>
    <row r="321" ht="12.75" customHeight="1" x14ac:dyDescent="0.35"/>
    <row r="322" ht="12.75" customHeight="1" x14ac:dyDescent="0.35"/>
    <row r="323" ht="12.75" customHeight="1" x14ac:dyDescent="0.35"/>
    <row r="324" ht="12.75" customHeight="1" x14ac:dyDescent="0.35"/>
    <row r="325" ht="12.75" customHeight="1" x14ac:dyDescent="0.35"/>
    <row r="326" ht="12.75" customHeight="1" x14ac:dyDescent="0.35"/>
    <row r="327" ht="12.75" customHeight="1" x14ac:dyDescent="0.35"/>
    <row r="328" ht="12.75" customHeight="1" x14ac:dyDescent="0.35"/>
    <row r="329" ht="12.75" customHeight="1" x14ac:dyDescent="0.35"/>
    <row r="330" ht="12.75" customHeight="1" x14ac:dyDescent="0.35"/>
    <row r="331" ht="12.75" customHeight="1" x14ac:dyDescent="0.35"/>
    <row r="332" ht="12.75" customHeight="1" x14ac:dyDescent="0.35"/>
    <row r="333" ht="12.75" customHeight="1" x14ac:dyDescent="0.35"/>
    <row r="334" ht="12.75" customHeight="1" x14ac:dyDescent="0.35"/>
    <row r="335" ht="12.75" customHeight="1" x14ac:dyDescent="0.35"/>
    <row r="336" ht="12.75" customHeight="1" x14ac:dyDescent="0.35"/>
    <row r="337" ht="12.75" customHeight="1" x14ac:dyDescent="0.35"/>
    <row r="338" ht="12.75" customHeight="1" x14ac:dyDescent="0.35"/>
    <row r="339" ht="12.75" customHeight="1" x14ac:dyDescent="0.35"/>
    <row r="340" ht="12.75" customHeight="1" x14ac:dyDescent="0.35"/>
    <row r="341" ht="12.75" customHeight="1" x14ac:dyDescent="0.35"/>
    <row r="342" ht="12.75" customHeight="1" x14ac:dyDescent="0.35"/>
    <row r="343" ht="12.75" customHeight="1" x14ac:dyDescent="0.35"/>
    <row r="344" ht="12.75" customHeight="1" x14ac:dyDescent="0.35"/>
    <row r="345" ht="12.75" customHeight="1" x14ac:dyDescent="0.35"/>
    <row r="346" ht="12.75" customHeight="1" x14ac:dyDescent="0.35"/>
    <row r="347" ht="12.75" customHeight="1" x14ac:dyDescent="0.35"/>
    <row r="348" ht="12.75" customHeight="1" x14ac:dyDescent="0.35"/>
    <row r="349" ht="12.75" customHeight="1" x14ac:dyDescent="0.35"/>
    <row r="350" ht="12.75" customHeight="1" x14ac:dyDescent="0.35"/>
    <row r="351" ht="12.75" customHeight="1" x14ac:dyDescent="0.35"/>
    <row r="352" ht="12.75" customHeight="1" x14ac:dyDescent="0.35"/>
    <row r="353" ht="12.75" customHeight="1" x14ac:dyDescent="0.35"/>
    <row r="354" ht="12.75" customHeight="1" x14ac:dyDescent="0.35"/>
    <row r="355" ht="12.75" customHeight="1" x14ac:dyDescent="0.35"/>
    <row r="356" ht="12.75" customHeight="1" x14ac:dyDescent="0.35"/>
    <row r="357" ht="12.75" customHeight="1" x14ac:dyDescent="0.35"/>
    <row r="358" ht="12.75" customHeight="1" x14ac:dyDescent="0.35"/>
    <row r="359" ht="12.75" customHeight="1" x14ac:dyDescent="0.35"/>
    <row r="360" ht="12.75" customHeight="1" x14ac:dyDescent="0.35"/>
    <row r="361" ht="12.75" customHeight="1" x14ac:dyDescent="0.35"/>
    <row r="362" ht="12.75" customHeight="1" x14ac:dyDescent="0.35"/>
    <row r="363" ht="12.75" customHeight="1" x14ac:dyDescent="0.35"/>
    <row r="364" ht="12.75" customHeight="1" x14ac:dyDescent="0.35"/>
    <row r="365" ht="12.75" customHeight="1" x14ac:dyDescent="0.35"/>
    <row r="366" ht="12.75" customHeight="1" x14ac:dyDescent="0.35"/>
    <row r="367" ht="12.75" customHeight="1" x14ac:dyDescent="0.35"/>
    <row r="368" ht="12.75" customHeight="1" x14ac:dyDescent="0.35"/>
    <row r="369" ht="12.75" customHeight="1" x14ac:dyDescent="0.35"/>
    <row r="370" ht="12.75" customHeight="1" x14ac:dyDescent="0.35"/>
    <row r="371" ht="12.75" customHeight="1" x14ac:dyDescent="0.35"/>
    <row r="372" ht="12.75" customHeight="1" x14ac:dyDescent="0.35"/>
    <row r="373" ht="12.75" customHeight="1" x14ac:dyDescent="0.35"/>
    <row r="374" ht="12.75" customHeight="1" x14ac:dyDescent="0.35"/>
    <row r="375" ht="12.75" customHeight="1" x14ac:dyDescent="0.35"/>
    <row r="376" ht="12.75" customHeight="1" x14ac:dyDescent="0.35"/>
    <row r="377" ht="12.75" customHeight="1" x14ac:dyDescent="0.35"/>
    <row r="378" ht="12.75" customHeight="1" x14ac:dyDescent="0.35"/>
    <row r="379" ht="12.75" customHeight="1" x14ac:dyDescent="0.35"/>
    <row r="380" ht="12.75" customHeight="1" x14ac:dyDescent="0.35"/>
    <row r="381" ht="12.75" customHeight="1" x14ac:dyDescent="0.35"/>
    <row r="382" ht="12.75" customHeight="1" x14ac:dyDescent="0.35"/>
    <row r="383" ht="12.75" customHeight="1" x14ac:dyDescent="0.35"/>
    <row r="384" ht="12.75" customHeight="1" x14ac:dyDescent="0.35"/>
    <row r="385" ht="12.75" customHeight="1" x14ac:dyDescent="0.35"/>
    <row r="386" ht="12.75" customHeight="1" x14ac:dyDescent="0.35"/>
    <row r="387" ht="12.75" customHeight="1" x14ac:dyDescent="0.35"/>
    <row r="388" ht="12.75" customHeight="1" x14ac:dyDescent="0.35"/>
    <row r="389" ht="12.75" customHeight="1" x14ac:dyDescent="0.35"/>
    <row r="390" ht="12.75" customHeight="1" x14ac:dyDescent="0.35"/>
    <row r="391" ht="12.75" customHeight="1" x14ac:dyDescent="0.35"/>
    <row r="392" ht="12.75" customHeight="1" x14ac:dyDescent="0.35"/>
    <row r="393" ht="12.75" customHeight="1" x14ac:dyDescent="0.35"/>
    <row r="394" ht="12.75" customHeight="1" x14ac:dyDescent="0.35"/>
    <row r="395" ht="12.75" customHeight="1" x14ac:dyDescent="0.35"/>
    <row r="396" ht="12.75" customHeight="1" x14ac:dyDescent="0.35"/>
    <row r="397" ht="12.75" customHeight="1" x14ac:dyDescent="0.35"/>
    <row r="398" ht="12.75" customHeight="1" x14ac:dyDescent="0.35"/>
    <row r="399" ht="12.75" customHeight="1" x14ac:dyDescent="0.35"/>
    <row r="400"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row r="541" ht="12.75" customHeight="1" x14ac:dyDescent="0.35"/>
    <row r="542" ht="12.75" customHeight="1" x14ac:dyDescent="0.35"/>
    <row r="543" ht="12.75" customHeight="1" x14ac:dyDescent="0.35"/>
    <row r="544" ht="12.75" customHeight="1" x14ac:dyDescent="0.35"/>
    <row r="545" ht="12.75" customHeight="1" x14ac:dyDescent="0.35"/>
    <row r="546" ht="12.75" customHeight="1" x14ac:dyDescent="0.35"/>
    <row r="547" ht="12.75" customHeight="1" x14ac:dyDescent="0.35"/>
    <row r="548" ht="12.75" customHeight="1" x14ac:dyDescent="0.35"/>
    <row r="549" ht="12.75" customHeight="1" x14ac:dyDescent="0.35"/>
    <row r="550" ht="12.75" customHeight="1" x14ac:dyDescent="0.35"/>
    <row r="551" ht="12.75" customHeight="1" x14ac:dyDescent="0.35"/>
    <row r="552" ht="12.75" customHeight="1" x14ac:dyDescent="0.35"/>
    <row r="553" ht="12.75" customHeight="1" x14ac:dyDescent="0.35"/>
    <row r="554" ht="12.75" customHeight="1" x14ac:dyDescent="0.35"/>
    <row r="555" ht="12.75" customHeight="1" x14ac:dyDescent="0.35"/>
    <row r="556" ht="12.75" customHeight="1" x14ac:dyDescent="0.35"/>
    <row r="557" ht="12.75" customHeight="1" x14ac:dyDescent="0.35"/>
    <row r="558" ht="12.75" customHeight="1" x14ac:dyDescent="0.35"/>
    <row r="559" ht="12.75" customHeight="1" x14ac:dyDescent="0.35"/>
    <row r="560" ht="12.75" customHeight="1" x14ac:dyDescent="0.35"/>
    <row r="561" ht="12.75" customHeight="1" x14ac:dyDescent="0.35"/>
    <row r="562" ht="12.75" customHeight="1" x14ac:dyDescent="0.35"/>
    <row r="563" ht="12.75" customHeight="1" x14ac:dyDescent="0.35"/>
    <row r="564" ht="12.75" customHeight="1" x14ac:dyDescent="0.35"/>
    <row r="565" ht="12.75" customHeight="1" x14ac:dyDescent="0.35"/>
    <row r="566" ht="12.75" customHeight="1" x14ac:dyDescent="0.35"/>
    <row r="567" ht="12.75" customHeight="1" x14ac:dyDescent="0.35"/>
    <row r="568" ht="12.75" customHeight="1" x14ac:dyDescent="0.35"/>
    <row r="569" ht="12.75" customHeight="1" x14ac:dyDescent="0.35"/>
    <row r="570" ht="12.75" customHeight="1" x14ac:dyDescent="0.35"/>
    <row r="571" ht="12.75" customHeight="1" x14ac:dyDescent="0.35"/>
    <row r="572" ht="12.75" customHeight="1" x14ac:dyDescent="0.35"/>
    <row r="573" ht="12.75" customHeight="1" x14ac:dyDescent="0.35"/>
    <row r="574" ht="12.75" customHeight="1" x14ac:dyDescent="0.35"/>
    <row r="575" ht="12.75" customHeight="1" x14ac:dyDescent="0.35"/>
    <row r="576" ht="12.75" customHeight="1" x14ac:dyDescent="0.35"/>
    <row r="577" ht="12.75" customHeight="1" x14ac:dyDescent="0.35"/>
    <row r="578" ht="12.75" customHeight="1" x14ac:dyDescent="0.35"/>
    <row r="579" ht="12.75" customHeight="1" x14ac:dyDescent="0.35"/>
    <row r="580" ht="12.75" customHeight="1" x14ac:dyDescent="0.35"/>
    <row r="581" ht="12.75" customHeight="1" x14ac:dyDescent="0.35"/>
    <row r="582" ht="12.75" customHeight="1" x14ac:dyDescent="0.35"/>
    <row r="583" ht="12.75" customHeight="1" x14ac:dyDescent="0.35"/>
    <row r="584" ht="12.75" customHeight="1" x14ac:dyDescent="0.35"/>
    <row r="585" ht="12.75" customHeight="1" x14ac:dyDescent="0.35"/>
    <row r="586" ht="12.75" customHeight="1" x14ac:dyDescent="0.35"/>
    <row r="587" ht="12.75" customHeight="1" x14ac:dyDescent="0.35"/>
    <row r="588" ht="12.75" customHeight="1" x14ac:dyDescent="0.35"/>
    <row r="589" ht="12.75" customHeight="1" x14ac:dyDescent="0.35"/>
    <row r="590" ht="12.75" customHeight="1" x14ac:dyDescent="0.35"/>
    <row r="591" ht="12.75" customHeight="1" x14ac:dyDescent="0.35"/>
    <row r="592" ht="12.75" customHeight="1" x14ac:dyDescent="0.35"/>
    <row r="593" ht="12.75" customHeight="1" x14ac:dyDescent="0.35"/>
    <row r="594" ht="12.75" customHeight="1" x14ac:dyDescent="0.35"/>
    <row r="595" ht="12.75" customHeight="1" x14ac:dyDescent="0.35"/>
    <row r="596" ht="12.75" customHeight="1" x14ac:dyDescent="0.35"/>
    <row r="597" ht="12.75" customHeight="1" x14ac:dyDescent="0.35"/>
    <row r="598" ht="12.75" customHeight="1" x14ac:dyDescent="0.35"/>
    <row r="599" ht="12.75" customHeight="1" x14ac:dyDescent="0.35"/>
    <row r="600" ht="12.75" customHeight="1" x14ac:dyDescent="0.35"/>
    <row r="601" ht="12.75" customHeight="1" x14ac:dyDescent="0.35"/>
    <row r="602" ht="12.75" customHeight="1" x14ac:dyDescent="0.35"/>
    <row r="603" ht="12.75" customHeight="1" x14ac:dyDescent="0.35"/>
    <row r="604" ht="12.75" customHeight="1" x14ac:dyDescent="0.35"/>
    <row r="605" ht="12.75" customHeight="1" x14ac:dyDescent="0.35"/>
    <row r="606" ht="12.75" customHeight="1" x14ac:dyDescent="0.35"/>
    <row r="607" ht="12.75" customHeight="1" x14ac:dyDescent="0.35"/>
    <row r="608" ht="12.75" customHeight="1" x14ac:dyDescent="0.35"/>
    <row r="609" ht="12.75" customHeight="1" x14ac:dyDescent="0.35"/>
    <row r="610" ht="12.75" customHeight="1" x14ac:dyDescent="0.35"/>
    <row r="611" ht="12.75" customHeight="1" x14ac:dyDescent="0.35"/>
    <row r="612" ht="12.75" customHeight="1" x14ac:dyDescent="0.35"/>
    <row r="613" ht="12.75" customHeight="1" x14ac:dyDescent="0.35"/>
    <row r="614" ht="12.75" customHeight="1" x14ac:dyDescent="0.35"/>
    <row r="615" ht="12.75" customHeight="1" x14ac:dyDescent="0.35"/>
    <row r="616" ht="12.75" customHeight="1" x14ac:dyDescent="0.35"/>
    <row r="617" ht="12.75" customHeight="1" x14ac:dyDescent="0.35"/>
    <row r="618" ht="12.75" customHeight="1" x14ac:dyDescent="0.35"/>
    <row r="619" ht="12.75" customHeight="1" x14ac:dyDescent="0.35"/>
    <row r="620" ht="12.75" customHeight="1" x14ac:dyDescent="0.35"/>
    <row r="621" ht="12.75" customHeight="1" x14ac:dyDescent="0.35"/>
    <row r="622" ht="12.75" customHeight="1" x14ac:dyDescent="0.35"/>
    <row r="623" ht="12.75" customHeight="1" x14ac:dyDescent="0.35"/>
    <row r="624" ht="12.75" customHeight="1" x14ac:dyDescent="0.35"/>
    <row r="625" ht="12.75" customHeight="1" x14ac:dyDescent="0.35"/>
    <row r="626" ht="12.75" customHeight="1" x14ac:dyDescent="0.35"/>
    <row r="627" ht="12.75" customHeight="1" x14ac:dyDescent="0.35"/>
    <row r="628" ht="12.75" customHeight="1" x14ac:dyDescent="0.35"/>
    <row r="629" ht="12.75" customHeight="1" x14ac:dyDescent="0.35"/>
    <row r="630" ht="12.75" customHeight="1" x14ac:dyDescent="0.35"/>
    <row r="631" ht="12.75" customHeight="1" x14ac:dyDescent="0.35"/>
    <row r="632" ht="12.75" customHeight="1" x14ac:dyDescent="0.35"/>
    <row r="633" ht="12.75" customHeight="1" x14ac:dyDescent="0.35"/>
    <row r="634" ht="12.75" customHeight="1" x14ac:dyDescent="0.35"/>
    <row r="635" ht="12.75" customHeight="1" x14ac:dyDescent="0.35"/>
    <row r="636" ht="12.75" customHeight="1" x14ac:dyDescent="0.35"/>
    <row r="637" ht="12.75" customHeight="1" x14ac:dyDescent="0.35"/>
    <row r="638" ht="12.75" customHeight="1" x14ac:dyDescent="0.35"/>
    <row r="639" ht="12.75" customHeight="1" x14ac:dyDescent="0.35"/>
    <row r="640" ht="12.75" customHeight="1" x14ac:dyDescent="0.35"/>
    <row r="641" ht="12.75" customHeight="1" x14ac:dyDescent="0.35"/>
    <row r="642" ht="12.75" customHeight="1" x14ac:dyDescent="0.35"/>
    <row r="643" ht="12.75" customHeight="1" x14ac:dyDescent="0.35"/>
    <row r="644" ht="12.75" customHeight="1" x14ac:dyDescent="0.35"/>
    <row r="645" ht="12.75" customHeight="1" x14ac:dyDescent="0.35"/>
    <row r="646" ht="12.75" customHeight="1" x14ac:dyDescent="0.35"/>
    <row r="647" ht="12.75" customHeight="1" x14ac:dyDescent="0.35"/>
    <row r="648" ht="12.75" customHeight="1" x14ac:dyDescent="0.35"/>
    <row r="649" ht="12.75" customHeight="1" x14ac:dyDescent="0.35"/>
    <row r="650" ht="12.75" customHeight="1" x14ac:dyDescent="0.35"/>
    <row r="651" ht="12.75" customHeight="1" x14ac:dyDescent="0.35"/>
    <row r="652" ht="12.75" customHeight="1" x14ac:dyDescent="0.35"/>
    <row r="653" ht="12.75" customHeight="1" x14ac:dyDescent="0.35"/>
    <row r="654" ht="12.75" customHeight="1" x14ac:dyDescent="0.35"/>
    <row r="655" ht="12.75" customHeight="1" x14ac:dyDescent="0.35"/>
    <row r="656" ht="12.75" customHeight="1" x14ac:dyDescent="0.35"/>
    <row r="657" ht="12.75" customHeight="1" x14ac:dyDescent="0.35"/>
    <row r="658" ht="12.75" customHeight="1" x14ac:dyDescent="0.35"/>
    <row r="659" ht="12.75" customHeight="1" x14ac:dyDescent="0.35"/>
    <row r="660" ht="12.75" customHeight="1" x14ac:dyDescent="0.35"/>
    <row r="661" ht="12.75" customHeight="1" x14ac:dyDescent="0.35"/>
    <row r="662" ht="12.75" customHeight="1" x14ac:dyDescent="0.35"/>
    <row r="663" ht="12.75" customHeight="1" x14ac:dyDescent="0.35"/>
    <row r="664" ht="12.75" customHeight="1" x14ac:dyDescent="0.35"/>
    <row r="665" ht="12.75" customHeight="1" x14ac:dyDescent="0.35"/>
    <row r="666" ht="12.75" customHeight="1" x14ac:dyDescent="0.35"/>
    <row r="667" ht="12.75" customHeight="1" x14ac:dyDescent="0.35"/>
    <row r="668" ht="12.75" customHeight="1" x14ac:dyDescent="0.35"/>
    <row r="669" ht="12.75" customHeight="1" x14ac:dyDescent="0.35"/>
    <row r="670" ht="12.75" customHeight="1" x14ac:dyDescent="0.35"/>
    <row r="671" ht="12.75" customHeight="1" x14ac:dyDescent="0.35"/>
    <row r="672" ht="12.75" customHeight="1" x14ac:dyDescent="0.35"/>
    <row r="673" ht="12.75" customHeight="1" x14ac:dyDescent="0.35"/>
    <row r="674" ht="12.75" customHeight="1" x14ac:dyDescent="0.35"/>
    <row r="675" ht="12.75" customHeight="1" x14ac:dyDescent="0.35"/>
    <row r="676" ht="12.75" customHeight="1" x14ac:dyDescent="0.35"/>
    <row r="677" ht="12.75" customHeight="1" x14ac:dyDescent="0.35"/>
    <row r="678" ht="12.75" customHeight="1" x14ac:dyDescent="0.35"/>
    <row r="679" ht="12.75" customHeight="1" x14ac:dyDescent="0.35"/>
    <row r="680" ht="12.75" customHeight="1" x14ac:dyDescent="0.35"/>
    <row r="681" ht="12.75" customHeight="1" x14ac:dyDescent="0.35"/>
    <row r="682" ht="12.75" customHeight="1" x14ac:dyDescent="0.35"/>
    <row r="683" ht="12.75" customHeight="1" x14ac:dyDescent="0.35"/>
    <row r="684" ht="12.75" customHeight="1" x14ac:dyDescent="0.35"/>
    <row r="685" ht="12.75" customHeight="1" x14ac:dyDescent="0.35"/>
    <row r="686" ht="12.75" customHeight="1" x14ac:dyDescent="0.35"/>
    <row r="687" ht="12.75" customHeight="1" x14ac:dyDescent="0.35"/>
    <row r="688" ht="12.75" customHeight="1" x14ac:dyDescent="0.35"/>
    <row r="689" ht="12.75" customHeight="1" x14ac:dyDescent="0.35"/>
    <row r="690" ht="12.75" customHeight="1" x14ac:dyDescent="0.35"/>
    <row r="691" ht="12.75" customHeight="1" x14ac:dyDescent="0.35"/>
    <row r="692" ht="12.75" customHeight="1" x14ac:dyDescent="0.35"/>
    <row r="693" ht="12.75" customHeight="1" x14ac:dyDescent="0.35"/>
    <row r="694" ht="12.75" customHeight="1" x14ac:dyDescent="0.35"/>
    <row r="695" ht="12.75" customHeight="1" x14ac:dyDescent="0.35"/>
    <row r="696" ht="12.75" customHeight="1" x14ac:dyDescent="0.35"/>
    <row r="697" ht="12.75" customHeight="1" x14ac:dyDescent="0.35"/>
    <row r="698" ht="12.75" customHeight="1" x14ac:dyDescent="0.35"/>
    <row r="699" ht="12.75" customHeight="1" x14ac:dyDescent="0.35"/>
    <row r="700" ht="12.75" customHeight="1" x14ac:dyDescent="0.35"/>
    <row r="701" ht="12.75" customHeight="1" x14ac:dyDescent="0.35"/>
    <row r="702" ht="12.75" customHeight="1" x14ac:dyDescent="0.35"/>
    <row r="703" ht="12.75" customHeight="1" x14ac:dyDescent="0.35"/>
    <row r="704" ht="12.75" customHeight="1" x14ac:dyDescent="0.35"/>
    <row r="705" ht="12.75" customHeight="1" x14ac:dyDescent="0.35"/>
    <row r="706" ht="12.75" customHeight="1" x14ac:dyDescent="0.35"/>
    <row r="707" ht="12.75" customHeight="1" x14ac:dyDescent="0.35"/>
    <row r="708" ht="12.75" customHeight="1" x14ac:dyDescent="0.35"/>
    <row r="709" ht="12.75" customHeight="1" x14ac:dyDescent="0.35"/>
    <row r="710" ht="12.75" customHeight="1" x14ac:dyDescent="0.35"/>
    <row r="711" ht="12.75" customHeight="1" x14ac:dyDescent="0.35"/>
    <row r="712" ht="12.75" customHeight="1" x14ac:dyDescent="0.35"/>
    <row r="713" ht="12.75" customHeight="1" x14ac:dyDescent="0.35"/>
    <row r="714" ht="12.75" customHeight="1" x14ac:dyDescent="0.35"/>
    <row r="715" ht="12.75" customHeight="1" x14ac:dyDescent="0.35"/>
    <row r="716" ht="12.75" customHeight="1" x14ac:dyDescent="0.35"/>
    <row r="717" ht="12.75" customHeight="1" x14ac:dyDescent="0.35"/>
    <row r="718" ht="12.75" customHeight="1" x14ac:dyDescent="0.35"/>
    <row r="719" ht="12.75" customHeight="1" x14ac:dyDescent="0.35"/>
    <row r="720" ht="12.75" customHeight="1" x14ac:dyDescent="0.35"/>
    <row r="721" ht="12.75" customHeight="1" x14ac:dyDescent="0.35"/>
    <row r="722" ht="12.75" customHeight="1" x14ac:dyDescent="0.35"/>
    <row r="723" ht="12.75" customHeight="1" x14ac:dyDescent="0.35"/>
    <row r="724" ht="12.75" customHeight="1" x14ac:dyDescent="0.35"/>
    <row r="725" ht="12.75" customHeight="1" x14ac:dyDescent="0.35"/>
    <row r="726" ht="12.75" customHeight="1" x14ac:dyDescent="0.35"/>
    <row r="727" ht="12.75" customHeight="1" x14ac:dyDescent="0.35"/>
    <row r="728" ht="12.75" customHeight="1" x14ac:dyDescent="0.35"/>
    <row r="729" ht="12.75" customHeight="1" x14ac:dyDescent="0.35"/>
    <row r="730" ht="12.75" customHeight="1" x14ac:dyDescent="0.35"/>
    <row r="731" ht="12.75" customHeight="1" x14ac:dyDescent="0.35"/>
    <row r="732" ht="12.75" customHeight="1" x14ac:dyDescent="0.35"/>
    <row r="733" ht="12.75" customHeight="1" x14ac:dyDescent="0.35"/>
    <row r="734" ht="12.75" customHeight="1" x14ac:dyDescent="0.35"/>
    <row r="735" ht="12.75" customHeight="1" x14ac:dyDescent="0.35"/>
    <row r="736" ht="12.75" customHeight="1" x14ac:dyDescent="0.35"/>
    <row r="737" ht="12.75" customHeight="1" x14ac:dyDescent="0.35"/>
    <row r="738" ht="12.75" customHeight="1" x14ac:dyDescent="0.35"/>
    <row r="739" ht="12.75" customHeight="1" x14ac:dyDescent="0.35"/>
    <row r="740" ht="12.75" customHeight="1" x14ac:dyDescent="0.35"/>
    <row r="741" ht="12.75" customHeight="1" x14ac:dyDescent="0.35"/>
    <row r="742" ht="12.75" customHeight="1" x14ac:dyDescent="0.35"/>
    <row r="743" ht="12.75" customHeight="1" x14ac:dyDescent="0.35"/>
    <row r="744" ht="12.75" customHeight="1" x14ac:dyDescent="0.35"/>
    <row r="745" ht="12.75" customHeight="1" x14ac:dyDescent="0.35"/>
    <row r="746" ht="12.75" customHeight="1" x14ac:dyDescent="0.35"/>
    <row r="747" ht="12.75" customHeight="1" x14ac:dyDescent="0.35"/>
    <row r="748" ht="12.75" customHeight="1" x14ac:dyDescent="0.35"/>
    <row r="749" ht="12.75" customHeight="1" x14ac:dyDescent="0.35"/>
    <row r="750" ht="12.75" customHeight="1" x14ac:dyDescent="0.35"/>
    <row r="751" ht="12.75" customHeight="1" x14ac:dyDescent="0.35"/>
    <row r="752" ht="12.75" customHeight="1" x14ac:dyDescent="0.35"/>
    <row r="753" ht="12.75" customHeight="1" x14ac:dyDescent="0.35"/>
    <row r="754" ht="12.75" customHeight="1" x14ac:dyDescent="0.35"/>
    <row r="755" ht="12.75" customHeight="1" x14ac:dyDescent="0.35"/>
    <row r="756" ht="12.75" customHeight="1" x14ac:dyDescent="0.35"/>
    <row r="757" ht="12.75" customHeight="1" x14ac:dyDescent="0.35"/>
    <row r="758" ht="12.75" customHeight="1" x14ac:dyDescent="0.35"/>
    <row r="759" ht="12.75" customHeight="1" x14ac:dyDescent="0.35"/>
    <row r="760" ht="12.75" customHeight="1" x14ac:dyDescent="0.35"/>
    <row r="761" ht="12.75" customHeight="1" x14ac:dyDescent="0.35"/>
    <row r="762" ht="12.75" customHeight="1" x14ac:dyDescent="0.35"/>
    <row r="763" ht="12.75" customHeight="1" x14ac:dyDescent="0.35"/>
    <row r="764" ht="12.75" customHeight="1" x14ac:dyDescent="0.35"/>
    <row r="765" ht="12.75" customHeight="1" x14ac:dyDescent="0.35"/>
    <row r="766" ht="12.75" customHeight="1" x14ac:dyDescent="0.35"/>
    <row r="767" ht="12.75" customHeight="1" x14ac:dyDescent="0.35"/>
    <row r="768" ht="12.75" customHeight="1" x14ac:dyDescent="0.35"/>
    <row r="769" ht="12.75" customHeight="1" x14ac:dyDescent="0.35"/>
    <row r="770" ht="12.75" customHeight="1" x14ac:dyDescent="0.35"/>
    <row r="771" ht="12.75" customHeight="1" x14ac:dyDescent="0.35"/>
    <row r="772" ht="12.75" customHeight="1" x14ac:dyDescent="0.35"/>
    <row r="773" ht="12.75" customHeight="1" x14ac:dyDescent="0.35"/>
    <row r="774" ht="12.75" customHeight="1" x14ac:dyDescent="0.35"/>
    <row r="775" ht="12.75" customHeight="1" x14ac:dyDescent="0.35"/>
    <row r="776" ht="12.75" customHeight="1" x14ac:dyDescent="0.35"/>
    <row r="777" ht="12.75" customHeight="1" x14ac:dyDescent="0.35"/>
    <row r="778" ht="12.75" customHeight="1" x14ac:dyDescent="0.35"/>
    <row r="779" ht="12.75" customHeight="1" x14ac:dyDescent="0.35"/>
    <row r="780" ht="12.75" customHeight="1" x14ac:dyDescent="0.35"/>
    <row r="781" ht="12.75" customHeight="1" x14ac:dyDescent="0.35"/>
    <row r="782" ht="12.75" customHeight="1" x14ac:dyDescent="0.35"/>
    <row r="783" ht="12.75" customHeight="1" x14ac:dyDescent="0.35"/>
    <row r="784" ht="12.75" customHeight="1" x14ac:dyDescent="0.35"/>
    <row r="785" ht="12.75" customHeight="1" x14ac:dyDescent="0.35"/>
    <row r="786" ht="12.75" customHeight="1" x14ac:dyDescent="0.35"/>
    <row r="787" ht="12.75" customHeight="1" x14ac:dyDescent="0.35"/>
    <row r="788" ht="12.75" customHeight="1" x14ac:dyDescent="0.35"/>
    <row r="789" ht="12.75" customHeight="1" x14ac:dyDescent="0.35"/>
    <row r="790" ht="12.75" customHeight="1" x14ac:dyDescent="0.35"/>
    <row r="791" ht="12.75" customHeight="1" x14ac:dyDescent="0.35"/>
    <row r="792" ht="12.75" customHeight="1" x14ac:dyDescent="0.35"/>
    <row r="793" ht="12.75" customHeight="1" x14ac:dyDescent="0.35"/>
    <row r="794" ht="12.75" customHeight="1" x14ac:dyDescent="0.35"/>
    <row r="795" ht="12.75" customHeight="1" x14ac:dyDescent="0.35"/>
    <row r="796" ht="12.75" customHeight="1" x14ac:dyDescent="0.35"/>
    <row r="797" ht="12.75" customHeight="1" x14ac:dyDescent="0.35"/>
    <row r="798" ht="12.75" customHeight="1" x14ac:dyDescent="0.35"/>
    <row r="799" ht="12.75" customHeight="1" x14ac:dyDescent="0.35"/>
    <row r="800" ht="12.75" customHeight="1" x14ac:dyDescent="0.35"/>
    <row r="801" ht="12.75" customHeight="1" x14ac:dyDescent="0.35"/>
    <row r="802" ht="12.75" customHeight="1" x14ac:dyDescent="0.35"/>
    <row r="803" ht="12.75" customHeight="1" x14ac:dyDescent="0.35"/>
    <row r="804" ht="12.75" customHeight="1" x14ac:dyDescent="0.35"/>
    <row r="805" ht="12.75" customHeight="1" x14ac:dyDescent="0.35"/>
    <row r="806" ht="12.75" customHeight="1" x14ac:dyDescent="0.35"/>
    <row r="807" ht="12.75" customHeight="1" x14ac:dyDescent="0.35"/>
    <row r="808" ht="12.75" customHeight="1" x14ac:dyDescent="0.35"/>
    <row r="809" ht="12.75" customHeight="1" x14ac:dyDescent="0.35"/>
    <row r="810" ht="12.75" customHeight="1" x14ac:dyDescent="0.35"/>
    <row r="811" ht="12.75" customHeight="1" x14ac:dyDescent="0.35"/>
    <row r="812" ht="12.75" customHeight="1" x14ac:dyDescent="0.35"/>
    <row r="813" ht="12.75" customHeight="1" x14ac:dyDescent="0.35"/>
    <row r="814" ht="12.75" customHeight="1" x14ac:dyDescent="0.35"/>
    <row r="815" ht="12.75" customHeight="1" x14ac:dyDescent="0.35"/>
    <row r="816" ht="12.75" customHeight="1" x14ac:dyDescent="0.35"/>
    <row r="817" ht="12.75" customHeight="1" x14ac:dyDescent="0.35"/>
    <row r="818" ht="12.75" customHeight="1" x14ac:dyDescent="0.35"/>
    <row r="819" ht="12.75" customHeight="1" x14ac:dyDescent="0.35"/>
    <row r="820" ht="12.75" customHeight="1" x14ac:dyDescent="0.35"/>
    <row r="821" ht="12.75" customHeight="1" x14ac:dyDescent="0.35"/>
    <row r="822" ht="12.75" customHeight="1" x14ac:dyDescent="0.35"/>
    <row r="823" ht="12.75" customHeight="1" x14ac:dyDescent="0.35"/>
    <row r="824" ht="12.75" customHeight="1" x14ac:dyDescent="0.35"/>
    <row r="825" ht="12.75" customHeight="1" x14ac:dyDescent="0.35"/>
    <row r="826" ht="12.75" customHeight="1" x14ac:dyDescent="0.35"/>
    <row r="827" ht="12.75" customHeight="1" x14ac:dyDescent="0.35"/>
    <row r="828" ht="12.75" customHeight="1" x14ac:dyDescent="0.35"/>
    <row r="829" ht="12.75" customHeight="1" x14ac:dyDescent="0.35"/>
    <row r="830" ht="12.75" customHeight="1" x14ac:dyDescent="0.35"/>
    <row r="831" ht="12.75" customHeight="1" x14ac:dyDescent="0.35"/>
    <row r="832" ht="12.75" customHeight="1" x14ac:dyDescent="0.35"/>
    <row r="833" ht="12.75" customHeight="1" x14ac:dyDescent="0.35"/>
    <row r="834" ht="12.75" customHeight="1" x14ac:dyDescent="0.35"/>
    <row r="835" ht="12.75" customHeight="1" x14ac:dyDescent="0.35"/>
    <row r="836" ht="12.75" customHeight="1" x14ac:dyDescent="0.35"/>
    <row r="837" ht="12.75" customHeight="1" x14ac:dyDescent="0.35"/>
    <row r="838" ht="12.75" customHeight="1" x14ac:dyDescent="0.35"/>
    <row r="839" ht="12.75" customHeight="1" x14ac:dyDescent="0.35"/>
    <row r="840" ht="12.75" customHeight="1" x14ac:dyDescent="0.35"/>
    <row r="841" ht="12.75" customHeight="1" x14ac:dyDescent="0.35"/>
    <row r="842" ht="12.75" customHeight="1" x14ac:dyDescent="0.35"/>
    <row r="843" ht="12.75" customHeight="1" x14ac:dyDescent="0.35"/>
    <row r="844" ht="12.75" customHeight="1" x14ac:dyDescent="0.35"/>
    <row r="845" ht="12.75" customHeight="1" x14ac:dyDescent="0.35"/>
    <row r="846" ht="12.75" customHeight="1" x14ac:dyDescent="0.35"/>
    <row r="847" ht="12.75" customHeight="1" x14ac:dyDescent="0.35"/>
    <row r="848" ht="12.75" customHeight="1" x14ac:dyDescent="0.35"/>
    <row r="849" ht="12.75" customHeight="1" x14ac:dyDescent="0.35"/>
    <row r="850" ht="12.75" customHeight="1" x14ac:dyDescent="0.35"/>
    <row r="851" ht="12.75" customHeight="1" x14ac:dyDescent="0.35"/>
    <row r="852" ht="12.75" customHeight="1" x14ac:dyDescent="0.35"/>
    <row r="853" ht="12.75" customHeight="1" x14ac:dyDescent="0.35"/>
    <row r="854" ht="12.75" customHeight="1" x14ac:dyDescent="0.35"/>
    <row r="855" ht="12.75" customHeight="1" x14ac:dyDescent="0.35"/>
    <row r="856" ht="12.75" customHeight="1" x14ac:dyDescent="0.35"/>
    <row r="857" ht="12.75" customHeight="1" x14ac:dyDescent="0.35"/>
    <row r="858" ht="12.75" customHeight="1" x14ac:dyDescent="0.35"/>
    <row r="859" ht="12.75" customHeight="1" x14ac:dyDescent="0.35"/>
    <row r="860" ht="12.75" customHeight="1" x14ac:dyDescent="0.35"/>
    <row r="861" ht="12.75" customHeight="1" x14ac:dyDescent="0.35"/>
    <row r="862" ht="12.75" customHeight="1" x14ac:dyDescent="0.35"/>
    <row r="863" ht="12.75" customHeight="1" x14ac:dyDescent="0.35"/>
    <row r="864" ht="12.75" customHeight="1" x14ac:dyDescent="0.35"/>
    <row r="865" ht="12.75" customHeight="1" x14ac:dyDescent="0.35"/>
    <row r="866" ht="12.75" customHeight="1" x14ac:dyDescent="0.35"/>
    <row r="867" ht="12.75" customHeight="1" x14ac:dyDescent="0.35"/>
    <row r="868" ht="12.75" customHeight="1" x14ac:dyDescent="0.35"/>
    <row r="869" ht="12.75" customHeight="1" x14ac:dyDescent="0.35"/>
    <row r="870" ht="12.75" customHeight="1" x14ac:dyDescent="0.35"/>
    <row r="871" ht="12.75" customHeight="1" x14ac:dyDescent="0.35"/>
    <row r="872" ht="12.75" customHeight="1" x14ac:dyDescent="0.35"/>
    <row r="873" ht="12.75" customHeight="1" x14ac:dyDescent="0.35"/>
    <row r="874" ht="12.75" customHeight="1" x14ac:dyDescent="0.35"/>
    <row r="875" ht="12.75" customHeight="1" x14ac:dyDescent="0.35"/>
    <row r="876" ht="12.75" customHeight="1" x14ac:dyDescent="0.35"/>
    <row r="877" ht="12.75" customHeight="1" x14ac:dyDescent="0.35"/>
    <row r="878" ht="12.75" customHeight="1" x14ac:dyDescent="0.35"/>
    <row r="879" ht="12.75" customHeight="1" x14ac:dyDescent="0.35"/>
    <row r="880" ht="12.75" customHeight="1" x14ac:dyDescent="0.35"/>
    <row r="881" ht="12.75" customHeight="1" x14ac:dyDescent="0.35"/>
    <row r="882" ht="12.75" customHeight="1" x14ac:dyDescent="0.35"/>
    <row r="883" ht="12.75" customHeight="1" x14ac:dyDescent="0.35"/>
    <row r="884" ht="12.75" customHeight="1" x14ac:dyDescent="0.35"/>
    <row r="885" ht="12.75" customHeight="1" x14ac:dyDescent="0.35"/>
    <row r="886" ht="12.75" customHeight="1" x14ac:dyDescent="0.35"/>
    <row r="887" ht="12.75" customHeight="1" x14ac:dyDescent="0.35"/>
    <row r="888" ht="12.75" customHeight="1" x14ac:dyDescent="0.35"/>
    <row r="889" ht="12.75" customHeight="1" x14ac:dyDescent="0.35"/>
    <row r="890" ht="12.75" customHeight="1" x14ac:dyDescent="0.35"/>
    <row r="891" ht="12.75" customHeight="1" x14ac:dyDescent="0.35"/>
    <row r="892" ht="12.75" customHeight="1" x14ac:dyDescent="0.35"/>
    <row r="893" ht="12.75" customHeight="1" x14ac:dyDescent="0.35"/>
    <row r="894" ht="12.75" customHeight="1" x14ac:dyDescent="0.35"/>
    <row r="895" ht="12.75" customHeight="1" x14ac:dyDescent="0.35"/>
    <row r="896" ht="12.75" customHeight="1" x14ac:dyDescent="0.35"/>
    <row r="897" ht="12.75" customHeight="1" x14ac:dyDescent="0.35"/>
    <row r="898" ht="12.75" customHeight="1" x14ac:dyDescent="0.35"/>
    <row r="899" ht="12.75" customHeight="1" x14ac:dyDescent="0.35"/>
    <row r="900" ht="12.75" customHeight="1" x14ac:dyDescent="0.35"/>
    <row r="901" ht="12.75" customHeight="1" x14ac:dyDescent="0.35"/>
    <row r="902" ht="12.75" customHeight="1" x14ac:dyDescent="0.35"/>
    <row r="903" ht="12.75" customHeight="1" x14ac:dyDescent="0.35"/>
    <row r="904" ht="12.75" customHeight="1" x14ac:dyDescent="0.35"/>
    <row r="905" ht="12.75" customHeight="1" x14ac:dyDescent="0.35"/>
    <row r="906" ht="12.75" customHeight="1" x14ac:dyDescent="0.35"/>
    <row r="907" ht="12.75" customHeight="1" x14ac:dyDescent="0.35"/>
    <row r="908" ht="12.75" customHeight="1" x14ac:dyDescent="0.35"/>
    <row r="909" ht="12.75" customHeight="1" x14ac:dyDescent="0.35"/>
    <row r="910" ht="12.75" customHeight="1" x14ac:dyDescent="0.35"/>
    <row r="911" ht="12.75" customHeight="1" x14ac:dyDescent="0.35"/>
    <row r="912" ht="12.75" customHeight="1" x14ac:dyDescent="0.35"/>
    <row r="913" ht="12.75" customHeight="1" x14ac:dyDescent="0.35"/>
    <row r="914" ht="12.75" customHeight="1" x14ac:dyDescent="0.35"/>
    <row r="915" ht="12.75" customHeight="1" x14ac:dyDescent="0.35"/>
    <row r="916" ht="12.75" customHeight="1" x14ac:dyDescent="0.35"/>
    <row r="917" ht="12.75" customHeight="1" x14ac:dyDescent="0.35"/>
    <row r="918" ht="12.75" customHeight="1" x14ac:dyDescent="0.35"/>
    <row r="919" ht="12.75" customHeight="1" x14ac:dyDescent="0.35"/>
    <row r="920" ht="12.75" customHeight="1" x14ac:dyDescent="0.35"/>
    <row r="921" ht="12.75" customHeight="1" x14ac:dyDescent="0.35"/>
    <row r="922" ht="12.75" customHeight="1" x14ac:dyDescent="0.35"/>
    <row r="923" ht="12.75" customHeight="1" x14ac:dyDescent="0.35"/>
    <row r="924" ht="12.75" customHeight="1" x14ac:dyDescent="0.35"/>
    <row r="925" ht="12.75" customHeight="1" x14ac:dyDescent="0.35"/>
    <row r="926" ht="12.75" customHeight="1" x14ac:dyDescent="0.35"/>
    <row r="927" ht="12.75" customHeight="1" x14ac:dyDescent="0.35"/>
    <row r="928" ht="12.75" customHeight="1" x14ac:dyDescent="0.35"/>
    <row r="929" ht="12.75" customHeight="1" x14ac:dyDescent="0.35"/>
    <row r="930" ht="12.75" customHeight="1" x14ac:dyDescent="0.35"/>
    <row r="931" ht="12.75" customHeight="1" x14ac:dyDescent="0.35"/>
    <row r="932" ht="12.75" customHeight="1" x14ac:dyDescent="0.35"/>
    <row r="933" ht="12.75" customHeight="1" x14ac:dyDescent="0.35"/>
    <row r="934" ht="12.75" customHeight="1" x14ac:dyDescent="0.35"/>
    <row r="935" ht="12.75" customHeight="1" x14ac:dyDescent="0.35"/>
    <row r="936" ht="12.75" customHeight="1" x14ac:dyDescent="0.35"/>
    <row r="937" ht="12.75" customHeight="1" x14ac:dyDescent="0.35"/>
    <row r="938" ht="12.75" customHeight="1" x14ac:dyDescent="0.35"/>
    <row r="939" ht="12.75" customHeight="1" x14ac:dyDescent="0.35"/>
    <row r="940" ht="12.75" customHeight="1" x14ac:dyDescent="0.35"/>
    <row r="941" ht="12.75" customHeight="1" x14ac:dyDescent="0.35"/>
    <row r="942" ht="12.75" customHeight="1" x14ac:dyDescent="0.35"/>
    <row r="943" ht="12.75" customHeight="1" x14ac:dyDescent="0.35"/>
    <row r="944" ht="12.75" customHeight="1" x14ac:dyDescent="0.35"/>
    <row r="945" ht="12.75" customHeight="1" x14ac:dyDescent="0.35"/>
    <row r="946" ht="12.75" customHeight="1" x14ac:dyDescent="0.35"/>
    <row r="947" ht="12.75" customHeight="1" x14ac:dyDescent="0.35"/>
    <row r="948" ht="12.75" customHeight="1" x14ac:dyDescent="0.35"/>
    <row r="949" ht="12.75" customHeight="1" x14ac:dyDescent="0.35"/>
    <row r="950" ht="12.75" customHeight="1" x14ac:dyDescent="0.35"/>
    <row r="951" ht="12.75" customHeight="1" x14ac:dyDescent="0.35"/>
    <row r="952" ht="12.75" customHeight="1" x14ac:dyDescent="0.35"/>
    <row r="953" ht="12.75" customHeight="1" x14ac:dyDescent="0.35"/>
    <row r="954" ht="12.75" customHeight="1" x14ac:dyDescent="0.35"/>
    <row r="955" ht="12.75" customHeight="1" x14ac:dyDescent="0.35"/>
    <row r="956" ht="12.75" customHeight="1" x14ac:dyDescent="0.35"/>
    <row r="957" ht="12.75" customHeight="1" x14ac:dyDescent="0.35"/>
    <row r="958" ht="12.75" customHeight="1" x14ac:dyDescent="0.35"/>
    <row r="959" ht="12.75" customHeight="1" x14ac:dyDescent="0.35"/>
    <row r="960" ht="12.75" customHeight="1" x14ac:dyDescent="0.35"/>
    <row r="961" ht="12.75" customHeight="1" x14ac:dyDescent="0.35"/>
    <row r="962" ht="12.75" customHeight="1" x14ac:dyDescent="0.35"/>
    <row r="963" ht="12.75" customHeight="1" x14ac:dyDescent="0.35"/>
    <row r="964" ht="12.75" customHeight="1" x14ac:dyDescent="0.35"/>
    <row r="965" ht="12.75" customHeight="1" x14ac:dyDescent="0.35"/>
    <row r="966" ht="12.75" customHeight="1" x14ac:dyDescent="0.35"/>
    <row r="967" ht="12.75" customHeight="1" x14ac:dyDescent="0.35"/>
    <row r="968" ht="12.75" customHeight="1" x14ac:dyDescent="0.35"/>
    <row r="969" ht="12.75" customHeight="1" x14ac:dyDescent="0.35"/>
    <row r="970" ht="12.75" customHeight="1" x14ac:dyDescent="0.35"/>
    <row r="971" ht="12.75" customHeight="1" x14ac:dyDescent="0.35"/>
    <row r="972" ht="12.75" customHeight="1" x14ac:dyDescent="0.35"/>
    <row r="973" ht="12.75" customHeight="1" x14ac:dyDescent="0.35"/>
    <row r="974" ht="12.75" customHeight="1" x14ac:dyDescent="0.35"/>
    <row r="975" ht="12.75" customHeight="1" x14ac:dyDescent="0.35"/>
    <row r="976" ht="12.75" customHeight="1" x14ac:dyDescent="0.35"/>
    <row r="977" ht="12.75" customHeight="1" x14ac:dyDescent="0.35"/>
    <row r="978" ht="12.75" customHeight="1" x14ac:dyDescent="0.35"/>
    <row r="979" ht="12.75" customHeight="1" x14ac:dyDescent="0.35"/>
    <row r="980" ht="12.75" customHeight="1" x14ac:dyDescent="0.35"/>
    <row r="981" ht="12.75" customHeight="1" x14ac:dyDescent="0.35"/>
    <row r="982" ht="12.75" customHeight="1" x14ac:dyDescent="0.35"/>
    <row r="983" ht="12.75" customHeight="1" x14ac:dyDescent="0.35"/>
    <row r="984" ht="12.75" customHeight="1" x14ac:dyDescent="0.35"/>
    <row r="985" ht="12.75" customHeight="1" x14ac:dyDescent="0.35"/>
    <row r="986" ht="12.75" customHeight="1" x14ac:dyDescent="0.35"/>
    <row r="987" ht="12.75" customHeight="1" x14ac:dyDescent="0.35"/>
    <row r="988" ht="12.75" customHeight="1" x14ac:dyDescent="0.35"/>
    <row r="989" ht="12.75" customHeight="1" x14ac:dyDescent="0.35"/>
    <row r="990" ht="12.75" customHeight="1" x14ac:dyDescent="0.35"/>
    <row r="991" ht="12.75" customHeight="1" x14ac:dyDescent="0.35"/>
    <row r="992" ht="12.75" customHeight="1" x14ac:dyDescent="0.35"/>
    <row r="993" ht="12.75" customHeight="1" x14ac:dyDescent="0.35"/>
    <row r="994" ht="12.75" customHeight="1" x14ac:dyDescent="0.35"/>
    <row r="995" ht="12.75" customHeight="1" x14ac:dyDescent="0.35"/>
    <row r="996" ht="12.75" customHeight="1" x14ac:dyDescent="0.35"/>
    <row r="997" ht="12.75" customHeight="1" x14ac:dyDescent="0.35"/>
    <row r="998" ht="12.75" customHeight="1" x14ac:dyDescent="0.35"/>
    <row r="999" ht="12.75" customHeight="1" x14ac:dyDescent="0.35"/>
    <row r="1000" ht="12.75" customHeight="1" x14ac:dyDescent="0.35"/>
  </sheetData>
  <sheetProtection sheet="1" objects="1" scenarios="1"/>
  <mergeCells count="70">
    <mergeCell ref="S9:U9"/>
    <mergeCell ref="V9:X9"/>
    <mergeCell ref="D9:F9"/>
    <mergeCell ref="G9:I9"/>
    <mergeCell ref="J9:L9"/>
    <mergeCell ref="M9:O9"/>
    <mergeCell ref="P9:R9"/>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R5:U5"/>
    <mergeCell ref="V5:W5"/>
    <mergeCell ref="L4:Q4"/>
    <mergeCell ref="R4:U4"/>
    <mergeCell ref="V4:W4"/>
    <mergeCell ref="X4:AA4"/>
    <mergeCell ref="A1:F1"/>
    <mergeCell ref="G1:S1"/>
    <mergeCell ref="T1:AA1"/>
    <mergeCell ref="A2:AA2"/>
    <mergeCell ref="A3:AA3"/>
    <mergeCell ref="A4:E4"/>
    <mergeCell ref="F4:K4"/>
    <mergeCell ref="A39:H39"/>
    <mergeCell ref="I39:U39"/>
    <mergeCell ref="B30:C30"/>
    <mergeCell ref="B31:C31"/>
    <mergeCell ref="A32:AA33"/>
    <mergeCell ref="A35:H35"/>
    <mergeCell ref="I35:T35"/>
    <mergeCell ref="V35:AA35"/>
    <mergeCell ref="A36:H36"/>
    <mergeCell ref="B29:C29"/>
    <mergeCell ref="I36:U36"/>
    <mergeCell ref="V36:AA36"/>
    <mergeCell ref="A38:H38"/>
    <mergeCell ref="I38:T38"/>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A9:C9"/>
    <mergeCell ref="B10:C10"/>
    <mergeCell ref="B11:C11"/>
    <mergeCell ref="B12:C12"/>
    <mergeCell ref="B13:C13"/>
  </mergeCells>
  <printOptions horizontalCentered="1"/>
  <pageMargins left="0.25" right="0.25" top="1" bottom="0.25" header="0" footer="0"/>
  <pageSetup orientation="landscape"/>
  <colBreaks count="1" manualBreakCount="1">
    <brk id="2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Wk1</vt:lpstr>
      <vt:lpstr>Wk2</vt:lpstr>
      <vt:lpstr>Wk3</vt:lpstr>
      <vt:lpstr>Wk4</vt:lpstr>
      <vt:lpstr>Wk5</vt:lpstr>
      <vt:lpstr>Wk6</vt:lpstr>
      <vt:lpstr>Wk7</vt:lpstr>
      <vt:lpstr>Wk8</vt:lpstr>
      <vt:lpstr>Wk9</vt:lpstr>
      <vt:lpstr>Wk10</vt:lpstr>
      <vt:lpstr>Wk11</vt:lpstr>
      <vt:lpstr>Wk12</vt:lpstr>
      <vt:lpstr>Wk13</vt:lpstr>
      <vt:lpstr>Wk14</vt:lpstr>
      <vt:lpstr>Wk15</vt:lpstr>
      <vt:lpstr>Wk16</vt:lpstr>
      <vt:lpstr>Wk17</vt:lpstr>
      <vt:lpstr>Wk18</vt:lpstr>
      <vt:lpstr>Wk19</vt:lpstr>
      <vt:lpstr>Wk20</vt:lpstr>
      <vt:lpstr>Wk21</vt:lpstr>
      <vt:lpstr>Wk22</vt:lpstr>
      <vt:lpstr>Wk23</vt:lpstr>
      <vt:lpstr>B2</vt:lpstr>
      <vt:lpstr>B3</vt:lpstr>
      <vt:lpstr>TAC Alignment</vt:lpstr>
      <vt:lpstr>TAC 239.15</vt:lpstr>
      <vt:lpstr>Data 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Joshua Flanagan</cp:lastModifiedBy>
  <cp:lastPrinted>2020-04-30T13:04:05Z</cp:lastPrinted>
  <dcterms:created xsi:type="dcterms:W3CDTF">2006-01-25T17:23:47Z</dcterms:created>
  <dcterms:modified xsi:type="dcterms:W3CDTF">2021-08-23T18:03:31Z</dcterms:modified>
</cp:coreProperties>
</file>